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ellimages.xml" ContentType="application/vnd.wps-officedocument.cellim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D:\3 机房与网络组\SynologyDrive\2024\1.系统扩容项目\供应商报名\澄清\"/>
    </mc:Choice>
  </mc:AlternateContent>
  <xr:revisionPtr revIDLastSave="0" documentId="8_{B86FD940-C246-485F-9E5C-F2E3DE40AF3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报价表" sheetId="30" r:id="rId1"/>
    <sheet name="WpsReserved_CellImgList" sheetId="24" state="veryHidden" r:id="rId2"/>
  </sheets>
  <externalReferences>
    <externalReference r:id="rId3"/>
  </externalReferences>
  <definedNames>
    <definedName name="Artifact_Rating">'[1]Reference Data'!$A$9:$A$13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2" i="30" l="1"/>
  <c r="J63" i="30"/>
  <c r="J64" i="30"/>
  <c r="J59" i="30"/>
  <c r="J60" i="30"/>
  <c r="J61" i="30"/>
  <c r="J3" i="30"/>
  <c r="J4" i="30" l="1"/>
  <c r="J5" i="30"/>
  <c r="J6" i="30"/>
  <c r="J7" i="30"/>
  <c r="J8" i="30"/>
  <c r="J9" i="30"/>
  <c r="J10" i="30"/>
  <c r="J11" i="30"/>
  <c r="J12" i="30"/>
  <c r="J13" i="30"/>
  <c r="J14" i="30"/>
  <c r="J15" i="30"/>
  <c r="J16" i="30"/>
  <c r="J17" i="30"/>
  <c r="J18" i="30"/>
  <c r="J19" i="30"/>
  <c r="J20" i="30"/>
  <c r="J21" i="30"/>
  <c r="J22" i="30"/>
  <c r="J23" i="30"/>
  <c r="J24" i="30"/>
  <c r="J25" i="30"/>
  <c r="J26" i="30"/>
  <c r="J27" i="30"/>
  <c r="J28" i="30"/>
  <c r="J29" i="30"/>
  <c r="J30" i="30"/>
  <c r="J31" i="30"/>
  <c r="J32" i="30"/>
  <c r="J33" i="30"/>
  <c r="J34" i="30"/>
  <c r="J35" i="30"/>
  <c r="J36" i="30"/>
  <c r="J37" i="30"/>
  <c r="J38" i="30"/>
  <c r="J39" i="30"/>
  <c r="J40" i="30"/>
  <c r="J41" i="30"/>
  <c r="J42" i="30"/>
  <c r="J43" i="30"/>
  <c r="J44" i="30"/>
  <c r="J45" i="30"/>
  <c r="J46" i="30"/>
  <c r="J47" i="30"/>
  <c r="J48" i="30"/>
  <c r="J49" i="30"/>
  <c r="J50" i="30"/>
  <c r="J51" i="30"/>
  <c r="J52" i="30"/>
  <c r="J53" i="30"/>
  <c r="J54" i="30"/>
  <c r="J55" i="30"/>
  <c r="J56" i="30"/>
  <c r="J57" i="30"/>
  <c r="J58" i="30"/>
  <c r="J65" i="30" l="1"/>
</calcChain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5" name="ID_7E2ADDC3AF604A38BB9382E8C2A72449" descr="upload_post_object_v2_123707876"/>
        <xdr:cNvPicPr/>
      </xdr:nvPicPr>
      <xdr:blipFill>
        <a:blip r:embed="rId1"/>
        <a:stretch>
          <a:fillRect/>
        </a:stretch>
      </xdr:blipFill>
      <xdr:spPr>
        <a:xfrm>
          <a:off x="0" y="0"/>
          <a:ext cx="7048500" cy="5429250"/>
        </a:xfrm>
        <a:prstGeom prst="rect">
          <a:avLst/>
        </a:prstGeom>
      </xdr:spPr>
    </xdr:pic>
  </etc:cellImage>
  <etc:cellImage>
    <xdr:pic>
      <xdr:nvPicPr>
        <xdr:cNvPr id="2" name="ID_AA49C483F6214E29B27EEFF84F07A26D" descr="upload_post_object_v2_231147233"/>
        <xdr:cNvPicPr/>
      </xdr:nvPicPr>
      <xdr:blipFill>
        <a:blip r:embed="rId2"/>
        <a:stretch>
          <a:fillRect/>
        </a:stretch>
      </xdr:blipFill>
      <xdr:spPr>
        <a:xfrm>
          <a:off x="0" y="0"/>
          <a:ext cx="2357120" cy="1317625"/>
        </a:xfrm>
        <a:prstGeom prst="rect">
          <a:avLst/>
        </a:prstGeom>
      </xdr:spPr>
    </xdr:pic>
  </etc:cellImage>
  <etc:cellImage>
    <xdr:pic>
      <xdr:nvPicPr>
        <xdr:cNvPr id="3" name="ID_72B3AFBB3C8B41F39BDB3119702723F7" descr="upload_post_object_v2_186663366"/>
        <xdr:cNvPicPr/>
      </xdr:nvPicPr>
      <xdr:blipFill>
        <a:blip r:embed="rId3"/>
        <a:stretch>
          <a:fillRect/>
        </a:stretch>
      </xdr:blipFill>
      <xdr:spPr>
        <a:xfrm>
          <a:off x="0" y="0"/>
          <a:ext cx="3143250" cy="717550"/>
        </a:xfrm>
        <a:prstGeom prst="rect">
          <a:avLst/>
        </a:prstGeom>
      </xdr:spPr>
    </xdr:pic>
  </etc:cellImage>
  <etc:cellImage>
    <xdr:pic>
      <xdr:nvPicPr>
        <xdr:cNvPr id="4" name="ID_A77EDDA00F2B436AB7587031D7D45BCA" descr="upload_post_object_v2_049564985"/>
        <xdr:cNvPicPr/>
      </xdr:nvPicPr>
      <xdr:blipFill>
        <a:blip r:embed="rId4"/>
        <a:stretch>
          <a:fillRect/>
        </a:stretch>
      </xdr:blipFill>
      <xdr:spPr>
        <a:xfrm>
          <a:off x="0" y="0"/>
          <a:ext cx="3672840" cy="3997960"/>
        </a:xfrm>
        <a:prstGeom prst="rect">
          <a:avLst/>
        </a:prstGeom>
      </xdr:spPr>
    </xdr:pic>
  </etc:cellImage>
  <etc:cellImage>
    <xdr:pic>
      <xdr:nvPicPr>
        <xdr:cNvPr id="7" name="ID_CA64ADA6BF4B40A599E15AFBB0461DF1" descr="upload_post_object_v2_518457101"/>
        <xdr:cNvPicPr/>
      </xdr:nvPicPr>
      <xdr:blipFill>
        <a:blip r:embed="rId4"/>
        <a:stretch>
          <a:fillRect/>
        </a:stretch>
      </xdr:blipFill>
      <xdr:spPr>
        <a:xfrm>
          <a:off x="0" y="0"/>
          <a:ext cx="3672840" cy="3997960"/>
        </a:xfrm>
        <a:prstGeom prst="rect">
          <a:avLst/>
        </a:prstGeom>
      </xdr:spPr>
    </xdr:pic>
  </etc:cellImage>
  <etc:cellImage>
    <xdr:pic>
      <xdr:nvPicPr>
        <xdr:cNvPr id="9" name="ID_F34888AF3DCC4B81BEBF13EE39A657F9" descr="upload_post_object_v2_431065479"/>
        <xdr:cNvPicPr/>
      </xdr:nvPicPr>
      <xdr:blipFill>
        <a:blip r:embed="rId4"/>
        <a:stretch>
          <a:fillRect/>
        </a:stretch>
      </xdr:blipFill>
      <xdr:spPr>
        <a:xfrm>
          <a:off x="0" y="0"/>
          <a:ext cx="3672840" cy="3997960"/>
        </a:xfrm>
        <a:prstGeom prst="rect">
          <a:avLst/>
        </a:prstGeom>
      </xdr:spPr>
    </xdr:pic>
  </etc:cellImage>
  <etc:cellImage>
    <xdr:pic>
      <xdr:nvPicPr>
        <xdr:cNvPr id="10" name="ID_CAA398707D7C480A9B2A3BB8A0926B3F" descr="upload_post_object_v2_762691275"/>
        <xdr:cNvPicPr/>
      </xdr:nvPicPr>
      <xdr:blipFill>
        <a:blip r:embed="rId5"/>
        <a:stretch>
          <a:fillRect/>
        </a:stretch>
      </xdr:blipFill>
      <xdr:spPr>
        <a:xfrm>
          <a:off x="0" y="0"/>
          <a:ext cx="4394200" cy="1681480"/>
        </a:xfrm>
        <a:prstGeom prst="rect">
          <a:avLst/>
        </a:prstGeom>
      </xdr:spPr>
    </xdr:pic>
  </etc:cellImage>
  <etc:cellImage>
    <xdr:pic>
      <xdr:nvPicPr>
        <xdr:cNvPr id="11" name="ID_9EAC663204A14CBBB01AB281E8E5212C" descr="upload_post_object_v2_224670638"/>
        <xdr:cNvPicPr/>
      </xdr:nvPicPr>
      <xdr:blipFill>
        <a:blip r:embed="rId5"/>
        <a:stretch>
          <a:fillRect/>
        </a:stretch>
      </xdr:blipFill>
      <xdr:spPr>
        <a:xfrm>
          <a:off x="0" y="0"/>
          <a:ext cx="4394200" cy="1681480"/>
        </a:xfrm>
        <a:prstGeom prst="rect">
          <a:avLst/>
        </a:prstGeom>
      </xdr:spPr>
    </xdr:pic>
  </etc:cellImage>
  <etc:cellImage>
    <xdr:pic>
      <xdr:nvPicPr>
        <xdr:cNvPr id="13" name="ID_B7D258CEBCEF4EE5912D04656387C1C4" descr="upload_post_object_v2_083988886"/>
        <xdr:cNvPicPr/>
      </xdr:nvPicPr>
      <xdr:blipFill>
        <a:blip r:embed="rId6"/>
        <a:stretch>
          <a:fillRect/>
        </a:stretch>
      </xdr:blipFill>
      <xdr:spPr>
        <a:xfrm>
          <a:off x="0" y="0"/>
          <a:ext cx="3302000" cy="3723640"/>
        </a:xfrm>
        <a:prstGeom prst="rect">
          <a:avLst/>
        </a:prstGeom>
      </xdr:spPr>
    </xdr:pic>
  </etc:cellImage>
  <etc:cellImage>
    <xdr:pic>
      <xdr:nvPicPr>
        <xdr:cNvPr id="14" name="ID_7590707664294411AEE17A28837218E2" descr="upload_post_object_v2_383328180"/>
        <xdr:cNvPicPr/>
      </xdr:nvPicPr>
      <xdr:blipFill>
        <a:blip r:embed="rId7"/>
        <a:stretch>
          <a:fillRect/>
        </a:stretch>
      </xdr:blipFill>
      <xdr:spPr>
        <a:xfrm>
          <a:off x="0" y="0"/>
          <a:ext cx="4394200" cy="1635760"/>
        </a:xfrm>
        <a:prstGeom prst="rect">
          <a:avLst/>
        </a:prstGeom>
      </xdr:spPr>
    </xdr:pic>
  </etc:cellImage>
  <etc:cellImage>
    <xdr:pic>
      <xdr:nvPicPr>
        <xdr:cNvPr id="15" name="ID_45C1F44048EB44C1B53F04FCDB50E30D" descr="upload_post_object_v2_219194392"/>
        <xdr:cNvPicPr/>
      </xdr:nvPicPr>
      <xdr:blipFill>
        <a:blip r:embed="rId8"/>
        <a:stretch>
          <a:fillRect/>
        </a:stretch>
      </xdr:blipFill>
      <xdr:spPr>
        <a:xfrm>
          <a:off x="0" y="0"/>
          <a:ext cx="4394200" cy="1137920"/>
        </a:xfrm>
        <a:prstGeom prst="rect">
          <a:avLst/>
        </a:prstGeom>
      </xdr:spPr>
    </xdr:pic>
  </etc:cellImage>
  <etc:cellImage>
    <xdr:pic>
      <xdr:nvPicPr>
        <xdr:cNvPr id="8" name="ID_0202EF6199FE40A5AE31BE1350DB2400" descr="upload_post_object_v2_959337188"/>
        <xdr:cNvPicPr/>
      </xdr:nvPicPr>
      <xdr:blipFill>
        <a:blip r:embed="rId9"/>
        <a:stretch>
          <a:fillRect/>
        </a:stretch>
      </xdr:blipFill>
      <xdr:spPr>
        <a:xfrm>
          <a:off x="0" y="0"/>
          <a:ext cx="6175375" cy="269875"/>
        </a:xfrm>
        <a:prstGeom prst="rect">
          <a:avLst/>
        </a:prstGeom>
      </xdr:spPr>
    </xdr:pic>
  </etc:cellImage>
  <etc:cellImage>
    <xdr:pic>
      <xdr:nvPicPr>
        <xdr:cNvPr id="6" name="ID_A0FE49D9434448E4B6F1405541C8B1AF" descr="upload_post_object_v2_728910978"/>
        <xdr:cNvPicPr/>
      </xdr:nvPicPr>
      <xdr:blipFill>
        <a:blip r:embed="rId10"/>
        <a:stretch>
          <a:fillRect/>
        </a:stretch>
      </xdr:blipFill>
      <xdr:spPr>
        <a:xfrm>
          <a:off x="0" y="0"/>
          <a:ext cx="1079500" cy="3568700"/>
        </a:xfrm>
        <a:prstGeom prst="rect">
          <a:avLst/>
        </a:prstGeom>
      </xdr:spPr>
    </xdr:pic>
  </etc:cellImage>
  <etc:cellImage>
    <xdr:pic>
      <xdr:nvPicPr>
        <xdr:cNvPr id="12" name="ID_CA558818715C46B7A7195E0D8883D41E" descr="upload_post_object_v2_192135271"/>
        <xdr:cNvPicPr/>
      </xdr:nvPicPr>
      <xdr:blipFill>
        <a:blip r:embed="rId11"/>
        <a:stretch>
          <a:fillRect/>
        </a:stretch>
      </xdr:blipFill>
      <xdr:spPr>
        <a:xfrm>
          <a:off x="0" y="0"/>
          <a:ext cx="8170545" cy="8117205"/>
        </a:xfrm>
        <a:prstGeom prst="rect">
          <a:avLst/>
        </a:prstGeom>
      </xdr:spPr>
    </xdr:pic>
  </etc:cellImage>
  <etc:cellImage>
    <xdr:pic>
      <xdr:nvPicPr>
        <xdr:cNvPr id="16" name="ID_B2E95FA303CD4E2C8A4DFF792A1EE0A4" descr="upload_post_object_v2_070364657"/>
        <xdr:cNvPicPr/>
      </xdr:nvPicPr>
      <xdr:blipFill>
        <a:blip r:embed="rId12"/>
        <a:stretch>
          <a:fillRect/>
        </a:stretch>
      </xdr:blipFill>
      <xdr:spPr>
        <a:xfrm>
          <a:off x="0" y="0"/>
          <a:ext cx="9144000" cy="6859270"/>
        </a:xfrm>
        <a:prstGeom prst="rect">
          <a:avLst/>
        </a:prstGeom>
      </xdr:spPr>
    </xdr:pic>
  </etc:cellImage>
  <etc:cellImage>
    <xdr:pic>
      <xdr:nvPicPr>
        <xdr:cNvPr id="17" name="ID_8BF3287580AE464F841264ED709BFE6B" descr="upload_post_object_v2_298463656"/>
        <xdr:cNvPicPr/>
      </xdr:nvPicPr>
      <xdr:blipFill>
        <a:blip r:embed="rId13"/>
        <a:stretch>
          <a:fillRect/>
        </a:stretch>
      </xdr:blipFill>
      <xdr:spPr>
        <a:xfrm>
          <a:off x="0" y="0"/>
          <a:ext cx="1136015" cy="374015"/>
        </a:xfrm>
        <a:prstGeom prst="rect">
          <a:avLst/>
        </a:prstGeom>
      </xdr:spPr>
    </xdr:pic>
  </etc:cellImage>
  <etc:cellImage>
    <xdr:pic>
      <xdr:nvPicPr>
        <xdr:cNvPr id="18" name="ID_A7DA7629FDAE47F8B5548F8C8C7742AA" descr="upload_post_object_v2_566813917"/>
        <xdr:cNvPicPr/>
      </xdr:nvPicPr>
      <xdr:blipFill>
        <a:blip r:embed="rId14"/>
        <a:stretch>
          <a:fillRect/>
        </a:stretch>
      </xdr:blipFill>
      <xdr:spPr>
        <a:xfrm>
          <a:off x="0" y="0"/>
          <a:ext cx="1619250" cy="18415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<sst xmlns="http://schemas.openxmlformats.org/spreadsheetml/2006/main" count="238" uniqueCount="136">
  <si>
    <t>序号</t>
  </si>
  <si>
    <t>服务分类</t>
  </si>
  <si>
    <t>服务项目</t>
  </si>
  <si>
    <t>服务规格</t>
  </si>
  <si>
    <t>单位</t>
  </si>
  <si>
    <t>云平台</t>
  </si>
  <si>
    <t>物理围笼</t>
  </si>
  <si>
    <t>机柜/一次性</t>
  </si>
  <si>
    <t>套/年</t>
  </si>
  <si>
    <t>计算服务</t>
  </si>
  <si>
    <t>云主机</t>
  </si>
  <si>
    <t>vCPU/年</t>
  </si>
  <si>
    <t>云物理机</t>
  </si>
  <si>
    <t>台/年</t>
  </si>
  <si>
    <t>容器</t>
  </si>
  <si>
    <t>100vCPU/年</t>
  </si>
  <si>
    <t>弹性伸缩服务</t>
  </si>
  <si>
    <t>支持租户内业务配置弹性伸缩功能</t>
  </si>
  <si>
    <t>存储服务</t>
  </si>
  <si>
    <t>块存储</t>
  </si>
  <si>
    <t>TB/年</t>
  </si>
  <si>
    <t>文件存储</t>
  </si>
  <si>
    <t>对象存储</t>
  </si>
  <si>
    <t>云备份服务</t>
  </si>
  <si>
    <t>网络服务</t>
  </si>
  <si>
    <t>虚拟私有云</t>
  </si>
  <si>
    <t>提供云上网络逻辑隔离服务</t>
  </si>
  <si>
    <t>VPC终端节点服务</t>
  </si>
  <si>
    <t>VPCEP支持20Gb处理带宽</t>
  </si>
  <si>
    <t>内网DNS</t>
  </si>
  <si>
    <t>支持50个内网DNS域名</t>
  </si>
  <si>
    <t>弹性负载均衡</t>
  </si>
  <si>
    <t>私网NAT网关</t>
  </si>
  <si>
    <t>支持20Gb处理带宽</t>
  </si>
  <si>
    <t>云专线</t>
  </si>
  <si>
    <t>PaaS服务</t>
  </si>
  <si>
    <t>云数据库</t>
  </si>
  <si>
    <t>数据库实例vCPU License</t>
  </si>
  <si>
    <t>文档数据库</t>
  </si>
  <si>
    <t>国产关系型数据库</t>
  </si>
  <si>
    <t>大数据集群服务</t>
  </si>
  <si>
    <t>大数据实例vCPU License</t>
  </si>
  <si>
    <t>数据仓库服务</t>
  </si>
  <si>
    <t>数仓实例vCPU License</t>
  </si>
  <si>
    <t>ElasticSearch</t>
  </si>
  <si>
    <t>ElasticSearch实例vCPU License</t>
  </si>
  <si>
    <t>Ai开发平台</t>
  </si>
  <si>
    <t>实例vCPU/GPU License</t>
  </si>
  <si>
    <t>分布式缓存服务</t>
  </si>
  <si>
    <t>支持主备和集群模式,Memory license</t>
  </si>
  <si>
    <t>GB/年</t>
  </si>
  <si>
    <t>实例/年</t>
  </si>
  <si>
    <t>安全服务</t>
  </si>
  <si>
    <t>数据加密服务</t>
  </si>
  <si>
    <t>云加密机服务，提供专属加密、密钥管理功能。</t>
  </si>
  <si>
    <t>加密机/年</t>
  </si>
  <si>
    <t>数据库安全服务</t>
  </si>
  <si>
    <t>专业版：支持6个数据库实例防护</t>
  </si>
  <si>
    <t>高级版：支持30个数据库实例防护</t>
  </si>
  <si>
    <t>Web应用防火墙</t>
  </si>
  <si>
    <t>主机安全服务</t>
  </si>
  <si>
    <t>提供资产管理，漏洞管理，基线检测，入侵检测（含防病毒）防护能力</t>
  </si>
  <si>
    <t>防护主机/年</t>
  </si>
  <si>
    <t>提供资产管理，漏洞管理，基线检测，入侵检测（含防病毒及高级入侵检测），勒索病毒防御，程序运行认证，文件完整性管理防护能力</t>
  </si>
  <si>
    <t>云堡垒机</t>
  </si>
  <si>
    <t>20资产：支持身份认证、权限控制、账号管理、安全审计，支持最大20并发数</t>
  </si>
  <si>
    <t>50资产：支持身份认证、权限控制、账号管理、安全审计，支持最大50并发数</t>
  </si>
  <si>
    <t>提供资产管理、漏洞管理、基线检查、策略管理、安全编排，为每VM提供安全智能分析、安全编排响应规格对等服务</t>
  </si>
  <si>
    <t>主机/年</t>
  </si>
  <si>
    <t>提供日志审计能力，支持安全日志采集、检索、保存、导出等；支持日志统计看板。</t>
  </si>
  <si>
    <t>云防火墙</t>
  </si>
  <si>
    <t>提供云上互联网边界防护，支持防护的VPC间最大1Gbit/s流量峰值</t>
  </si>
  <si>
    <t>支持组织级集中身份管理、访问权限管理、单点登录(SSO)。</t>
  </si>
  <si>
    <t>支持组织管理、组织单元管理、账号管理。单个组织可添加至少10个成员账号，可创建1000个服务控制策略。</t>
  </si>
  <si>
    <t>云监控服务</t>
  </si>
  <si>
    <t>消息推送服务</t>
  </si>
  <si>
    <t>VCPU/年</t>
  </si>
  <si>
    <t>云审计服务</t>
  </si>
  <si>
    <t>为租户提供云服务资源的操作记录，供用户查询、审计和回溯使用</t>
  </si>
  <si>
    <t>云日志服务</t>
  </si>
  <si>
    <t>提供风火水电及物理安全等相关服务，功率8KW</t>
  </si>
  <si>
    <t>柜/年</t>
  </si>
  <si>
    <t>提供容器 vCPU License</t>
  </si>
  <si>
    <r>
      <rPr>
        <sz val="11"/>
        <color rgb="FF000000"/>
        <rFont val="等线"/>
        <family val="3"/>
        <charset val="134"/>
      </rPr>
      <t>提供对象存储功能</t>
    </r>
    <r>
      <rPr>
        <sz val="11"/>
        <color rgb="FF000000"/>
        <rFont val="汉仪书宋二KW"/>
        <charset val="134"/>
      </rPr>
      <t>，</t>
    </r>
    <r>
      <rPr>
        <sz val="11"/>
        <color rgb="FF000000"/>
        <rFont val="等线"/>
        <family val="3"/>
        <charset val="134"/>
      </rPr>
      <t>提供99.999999999%数据持久性</t>
    </r>
  </si>
  <si>
    <t>弹性云服务器、裸金属服务器、云硬盘、文件系统等备份存储库容量license</t>
  </si>
  <si>
    <r>
      <rPr>
        <sz val="11"/>
        <color rgb="FF000000"/>
        <rFont val="等线"/>
        <family val="3"/>
        <charset val="134"/>
      </rPr>
      <t>四层处理能力7Gb</t>
    </r>
    <r>
      <rPr>
        <sz val="11"/>
        <color rgb="FF000000"/>
        <rFont val="汉仪书宋二KW"/>
        <charset val="134"/>
      </rPr>
      <t>，</t>
    </r>
    <r>
      <rPr>
        <sz val="11"/>
        <color rgb="FF000000"/>
        <rFont val="等线"/>
        <family val="3"/>
        <charset val="134"/>
      </rPr>
      <t>七层处理能力3Gb</t>
    </r>
  </si>
  <si>
    <t>1GE云专线网关</t>
  </si>
  <si>
    <t>种类一：支持100Mbps的业务带宽，双活部署。</t>
  </si>
  <si>
    <t>种类二：支持500Mbps的业务带宽，双活部署。</t>
  </si>
  <si>
    <t>安全运营中心</t>
  </si>
  <si>
    <t>标签管理服务</t>
  </si>
  <si>
    <t>提供云资源标签管理功能，以便用户能够对云资源进行分类和管理。标签应支持自定义，用户可以按照业务、环境、用途等方面进行分类。</t>
  </si>
  <si>
    <t>IAM身份中心</t>
  </si>
  <si>
    <t>组织管理服务</t>
  </si>
  <si>
    <t>统一身份认证</t>
  </si>
  <si>
    <t>提供精细的权限管理、安全访问、敏感操作、通过用户组批量管理用户权限、区域内资源隔离、联合身份认证、委托其他帐号或者云服务管理资源、设置安全策略。</t>
  </si>
  <si>
    <t>支持消息推送给电子邮箱、手机号码、HTTP/HTTPS</t>
  </si>
  <si>
    <t>应用运维管理</t>
  </si>
  <si>
    <t>最大支持200000个监控指标，600000条告警/事件，1000条阈值</t>
  </si>
  <si>
    <r>
      <t>支持最大IOPS 50000</t>
    </r>
    <r>
      <rPr>
        <sz val="11"/>
        <color rgb="FF000000"/>
        <rFont val="汉仪书宋二KW"/>
        <charset val="134"/>
      </rPr>
      <t>，</t>
    </r>
    <r>
      <rPr>
        <sz val="11"/>
        <color rgb="FF000000"/>
        <rFont val="等线"/>
        <family val="3"/>
        <charset val="134"/>
      </rPr>
      <t>支持最大容量32TB</t>
    </r>
    <r>
      <rPr>
        <sz val="11"/>
        <color rgb="FF000000"/>
        <rFont val="汉仪书宋二KW"/>
        <charset val="134"/>
      </rPr>
      <t>，</t>
    </r>
    <r>
      <rPr>
        <sz val="11"/>
        <color rgb="FF000000"/>
        <rFont val="等线"/>
        <family val="3"/>
        <charset val="134"/>
      </rPr>
      <t>最大吞吐量150MB/s</t>
    </r>
    <phoneticPr fontId="8" type="noConversion"/>
  </si>
  <si>
    <t>扩容步长
（厂商提供）</t>
    <phoneticPr fontId="8" type="noConversion"/>
  </si>
  <si>
    <t>弹性公网IP</t>
    <phoneticPr fontId="8" type="noConversion"/>
  </si>
  <si>
    <t>提供弹性公网IP接口</t>
    <phoneticPr fontId="8" type="noConversion"/>
  </si>
  <si>
    <t>个/年</t>
    <phoneticPr fontId="8" type="noConversion"/>
  </si>
  <si>
    <t>云平台安全服务</t>
    <phoneticPr fontId="8" type="noConversion"/>
  </si>
  <si>
    <t>提供平台侧主机管理、风险预防、入侵检测、高级防御、主机漏洞扫描安全运营等功能，支持Web漏洞扫描、平台Web服务攻击防护、流量旁路检测与拦截功能</t>
    <phoneticPr fontId="8" type="noConversion"/>
  </si>
  <si>
    <t>/</t>
  </si>
  <si>
    <r>
      <t>种类一</t>
    </r>
    <r>
      <rPr>
        <sz val="11"/>
        <color rgb="FF000000"/>
        <rFont val="汉仪书宋二KW"/>
        <charset val="134"/>
      </rPr>
      <t>：</t>
    </r>
    <r>
      <rPr>
        <sz val="11"/>
        <color rgb="FF000000"/>
        <rFont val="等线"/>
        <family val="3"/>
        <charset val="134"/>
      </rPr>
      <t>HDD数据盘</t>
    </r>
    <r>
      <rPr>
        <sz val="11"/>
        <color rgb="FF000000"/>
        <rFont val="汉仪书宋二KW"/>
        <charset val="134"/>
      </rPr>
      <t>，</t>
    </r>
    <r>
      <rPr>
        <sz val="11"/>
        <color rgb="FF000000"/>
        <rFont val="等线"/>
        <family val="3"/>
        <charset val="134"/>
      </rPr>
      <t>单盘最大IOPS 5000,单盘 最大吞吐量150MB/s</t>
    </r>
    <phoneticPr fontId="8" type="noConversion"/>
  </si>
  <si>
    <t>提供风火水电及物理安全等相关服务，功率6KW</t>
    <phoneticPr fontId="8" type="noConversion"/>
  </si>
  <si>
    <t>提供风火水电及物理安全等相关服务，功率5KW</t>
    <phoneticPr fontId="8" type="noConversion"/>
  </si>
  <si>
    <t>备注</t>
    <phoneticPr fontId="8" type="noConversion"/>
  </si>
  <si>
    <t>按每个机柜计算围拢费用，一次性费用</t>
    <phoneticPr fontId="8" type="noConversion"/>
  </si>
  <si>
    <r>
      <t>云主机1:
CPU超分 1:3
支持vCPU/Memory 1</t>
    </r>
    <r>
      <rPr>
        <sz val="11"/>
        <color rgb="FF000000"/>
        <rFont val="汉仪书宋二KW"/>
        <charset val="134"/>
      </rPr>
      <t>：</t>
    </r>
    <r>
      <rPr>
        <sz val="11"/>
        <color rgb="FF000000"/>
        <rFont val="等线"/>
        <family val="3"/>
        <charset val="134"/>
      </rPr>
      <t>2机型
CPU主频</t>
    </r>
    <r>
      <rPr>
        <sz val="11"/>
        <color rgb="FF000000"/>
        <rFont val="汉仪书宋二KW"/>
        <charset val="134"/>
      </rPr>
      <t>：</t>
    </r>
    <r>
      <rPr>
        <sz val="11"/>
        <color rgb="FF000000"/>
        <rFont val="等线"/>
        <family val="3"/>
        <charset val="134"/>
      </rPr>
      <t>2.6GHz及以上
支持50万PPS最大网络收发包,支持3Gbps最大内网带宽</t>
    </r>
    <phoneticPr fontId="8" type="noConversion"/>
  </si>
  <si>
    <r>
      <t>云主机2:
CPU超分 1:3
支持vCPU/Memory 1</t>
    </r>
    <r>
      <rPr>
        <sz val="11"/>
        <color rgb="FF000000"/>
        <rFont val="汉仪书宋二KW"/>
        <charset val="134"/>
      </rPr>
      <t>：</t>
    </r>
    <r>
      <rPr>
        <sz val="11"/>
        <color rgb="FF000000"/>
        <rFont val="等线"/>
        <family val="3"/>
        <charset val="134"/>
      </rPr>
      <t>4机型
CPU主频</t>
    </r>
    <r>
      <rPr>
        <sz val="11"/>
        <color rgb="FF000000"/>
        <rFont val="汉仪书宋二KW"/>
        <charset val="134"/>
      </rPr>
      <t>：</t>
    </r>
    <r>
      <rPr>
        <sz val="11"/>
        <color rgb="FF000000"/>
        <rFont val="等线"/>
        <family val="3"/>
        <charset val="134"/>
      </rPr>
      <t>2.6GHz及以上
支持50万PPS最大网络收发包,支持3Gbps最大内网带宽</t>
    </r>
    <phoneticPr fontId="8" type="noConversion"/>
  </si>
  <si>
    <r>
      <t>云主机3</t>
    </r>
    <r>
      <rPr>
        <sz val="11"/>
        <color rgb="FF000000"/>
        <rFont val="汉仪书宋二KW"/>
        <charset val="134"/>
      </rPr>
      <t>：</t>
    </r>
    <r>
      <rPr>
        <sz val="11"/>
        <color rgb="FF000000"/>
        <rFont val="等线"/>
        <family val="3"/>
        <charset val="134"/>
      </rPr>
      <t xml:space="preserve">
CPU无超分
vCPU 内存比</t>
    </r>
    <r>
      <rPr>
        <sz val="11"/>
        <color rgb="FF000000"/>
        <rFont val="汉仪书宋二KW"/>
        <charset val="134"/>
      </rPr>
      <t>：</t>
    </r>
    <r>
      <rPr>
        <sz val="11"/>
        <color rgb="FF000000"/>
        <rFont val="等线"/>
        <family val="3"/>
        <charset val="134"/>
      </rPr>
      <t xml:space="preserve"> 1</t>
    </r>
    <r>
      <rPr>
        <sz val="11"/>
        <color rgb="FF000000"/>
        <rFont val="汉仪书宋二KW"/>
        <charset val="134"/>
      </rPr>
      <t>：</t>
    </r>
    <r>
      <rPr>
        <sz val="11"/>
        <color rgb="FF000000"/>
        <rFont val="等线"/>
        <family val="3"/>
        <charset val="134"/>
      </rPr>
      <t>2
CPU主频: 2.6GHz及以上
支持850万PPS最大网络收发包,支持40Gbps最大内网带宽</t>
    </r>
    <phoneticPr fontId="8" type="noConversion"/>
  </si>
  <si>
    <r>
      <t>云主机4</t>
    </r>
    <r>
      <rPr>
        <sz val="11"/>
        <color rgb="FF000000"/>
        <rFont val="汉仪书宋二KW"/>
        <charset val="134"/>
      </rPr>
      <t>：</t>
    </r>
    <r>
      <rPr>
        <sz val="11"/>
        <color rgb="FF000000"/>
        <rFont val="等线"/>
        <family val="3"/>
        <charset val="134"/>
      </rPr>
      <t xml:space="preserve">
CPU无超分
vCPU 内存比</t>
    </r>
    <r>
      <rPr>
        <sz val="11"/>
        <color rgb="FF000000"/>
        <rFont val="汉仪书宋二KW"/>
        <charset val="134"/>
      </rPr>
      <t>：</t>
    </r>
    <r>
      <rPr>
        <sz val="11"/>
        <color rgb="FF000000"/>
        <rFont val="等线"/>
        <family val="3"/>
        <charset val="134"/>
      </rPr>
      <t xml:space="preserve"> 1:4
CPU主频: 2.6GHz及以上
支持850万最大网络收发包,支持40Gbps最大内网带宽</t>
    </r>
    <phoneticPr fontId="8" type="noConversion"/>
  </si>
  <si>
    <r>
      <t>云主机5
CPU无超分
vCPU 内存比</t>
    </r>
    <r>
      <rPr>
        <sz val="11"/>
        <color rgb="FF000000"/>
        <rFont val="汉仪书宋二KW"/>
        <charset val="134"/>
      </rPr>
      <t>：</t>
    </r>
    <r>
      <rPr>
        <sz val="11"/>
        <color rgb="FF000000"/>
        <rFont val="等线"/>
        <family val="3"/>
        <charset val="134"/>
      </rPr>
      <t xml:space="preserve"> 1:8
CPU主频: 2.6GHz及以上
最大网络收发包</t>
    </r>
    <r>
      <rPr>
        <sz val="11"/>
        <color rgb="FF000000"/>
        <rFont val="汉仪书宋二KW"/>
        <charset val="134"/>
      </rPr>
      <t>：</t>
    </r>
    <r>
      <rPr>
        <sz val="11"/>
        <color rgb="FF000000"/>
        <rFont val="等线"/>
        <family val="3"/>
        <charset val="134"/>
      </rPr>
      <t>850万PPS,支持40Gbps最大内网带宽</t>
    </r>
    <phoneticPr fontId="8" type="noConversion"/>
  </si>
  <si>
    <t>云机房租赁项目报价表</t>
    <phoneticPr fontId="8" type="noConversion"/>
  </si>
  <si>
    <t>1. 步长为该类型单台云主机可用vCPU总数
2. 单价为1C2G 云主机每年费用</t>
    <phoneticPr fontId="8" type="noConversion"/>
  </si>
  <si>
    <t>1. 步长为该类型单台云主机可用vCPU总数
2. 单价为1C4G 云主机每年费用</t>
    <phoneticPr fontId="8" type="noConversion"/>
  </si>
  <si>
    <t>1. 步长为该类型单台云主机可用vCPU总数
2. 单价为1C8G 云主机每年费用</t>
    <phoneticPr fontId="8" type="noConversion"/>
  </si>
  <si>
    <t>步长为该类型单台云主机</t>
    <phoneticPr fontId="8" type="noConversion"/>
  </si>
  <si>
    <t>客户设备托管</t>
    <phoneticPr fontId="8" type="noConversion"/>
  </si>
  <si>
    <t>单价（港币元）
（厂商提供）</t>
    <phoneticPr fontId="8" type="noConversion"/>
  </si>
  <si>
    <t xml:space="preserve"> </t>
    <phoneticPr fontId="8" type="noConversion"/>
  </si>
  <si>
    <t>总价（用于价格分计算参考，不作为合同签订总价）</t>
    <phoneticPr fontId="8" type="noConversion"/>
  </si>
  <si>
    <t>合计总价（用于价格分计算参考，不作为合同签订总价）</t>
    <phoneticPr fontId="8" type="noConversion"/>
  </si>
  <si>
    <r>
      <t>种类二: SSD数据盘1</t>
    </r>
    <r>
      <rPr>
        <sz val="11"/>
        <color rgb="FF000000"/>
        <rFont val="汉仪书宋二KW"/>
        <charset val="134"/>
      </rPr>
      <t>，</t>
    </r>
    <r>
      <rPr>
        <sz val="11"/>
        <color rgb="FF000000"/>
        <rFont val="等线"/>
        <family val="3"/>
        <charset val="134"/>
      </rPr>
      <t>单盘最大IOPS 25000</t>
    </r>
    <r>
      <rPr>
        <sz val="11"/>
        <color rgb="FF000000"/>
        <rFont val="汉仪书宋二KW"/>
        <charset val="134"/>
      </rPr>
      <t>，</t>
    </r>
    <r>
      <rPr>
        <sz val="11"/>
        <color rgb="FF000000"/>
        <rFont val="等线"/>
        <family val="3"/>
        <charset val="134"/>
      </rPr>
      <t>单盘最大吞吐量300 MB/s</t>
    </r>
    <phoneticPr fontId="8" type="noConversion"/>
  </si>
  <si>
    <r>
      <t>种类三: SSD数据盘2</t>
    </r>
    <r>
      <rPr>
        <sz val="11"/>
        <color rgb="FF000000"/>
        <rFont val="汉仪书宋二KW"/>
        <charset val="134"/>
      </rPr>
      <t>，</t>
    </r>
    <r>
      <rPr>
        <sz val="11"/>
        <color rgb="FF000000"/>
        <rFont val="等线"/>
        <family val="3"/>
        <charset val="134"/>
      </rPr>
      <t>单盘最大IOPS 50000</t>
    </r>
    <r>
      <rPr>
        <sz val="11"/>
        <color rgb="FF000000"/>
        <rFont val="汉仪书宋二KW"/>
        <charset val="134"/>
      </rPr>
      <t>，</t>
    </r>
    <r>
      <rPr>
        <sz val="11"/>
        <color rgb="FF000000"/>
        <rFont val="等线"/>
        <family val="3"/>
        <charset val="134"/>
      </rPr>
      <t>单盘最大吞吐量350MB/s</t>
    </r>
    <phoneticPr fontId="8" type="noConversion"/>
  </si>
  <si>
    <r>
      <t>种类四: SSD数据盘2</t>
    </r>
    <r>
      <rPr>
        <sz val="11"/>
        <color rgb="FF000000"/>
        <rFont val="汉仪书宋二KW"/>
        <charset val="134"/>
      </rPr>
      <t>，</t>
    </r>
    <r>
      <rPr>
        <sz val="11"/>
        <color rgb="FF000000"/>
        <rFont val="等线"/>
        <family val="3"/>
        <charset val="134"/>
      </rPr>
      <t>单盘最大IOPS 100000</t>
    </r>
    <r>
      <rPr>
        <sz val="11"/>
        <color rgb="FF000000"/>
        <rFont val="汉仪书宋二KW"/>
        <charset val="134"/>
      </rPr>
      <t>，</t>
    </r>
    <r>
      <rPr>
        <sz val="11"/>
        <color rgb="FF000000"/>
        <rFont val="等线"/>
        <family val="3"/>
        <charset val="134"/>
      </rPr>
      <t>单盘最大吞吐量700MB/s</t>
    </r>
    <phoneticPr fontId="8" type="noConversion"/>
  </si>
  <si>
    <t>Landing Zone相关服务</t>
    <phoneticPr fontId="8" type="noConversion"/>
  </si>
  <si>
    <t>资源年最大预估总量(不保证）</t>
    <phoneticPr fontId="8" type="noConversion"/>
  </si>
  <si>
    <t>主数据中心服务器托管</t>
    <phoneticPr fontId="8" type="noConversion"/>
  </si>
  <si>
    <t>备数据中心服务器托管</t>
    <phoneticPr fontId="8" type="noConversion"/>
  </si>
  <si>
    <t>仲裁数据中心服务器托管</t>
    <phoneticPr fontId="8" type="noConversion"/>
  </si>
  <si>
    <r>
      <t>提供裸金属服务器，</t>
    </r>
    <r>
      <rPr>
        <sz val="11"/>
        <color rgb="FF000000"/>
        <rFont val="等线"/>
        <family val="3"/>
        <charset val="134"/>
      </rPr>
      <t xml:space="preserve">提供不少于56物理核，512G内存 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</si>
</sst>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color rgb="FF000000"/>
      <name val="等线"/>
      <family val="3"/>
      <charset val="134"/>
      <scheme val="minor"/>
    </font>
    <font>
      <b/>
      <sz val="11"/>
      <color rgb="FF000000"/>
      <name val="等线"/>
      <family val="3"/>
      <charset val="134"/>
    </font>
    <font>
      <sz val="11"/>
      <color rgb="FF000000"/>
      <name val="等线"/>
      <family val="3"/>
      <charset val="134"/>
      <scheme val="minor"/>
    </font>
    <font>
      <sz val="11"/>
      <color rgb="FF000000"/>
      <name val="等线"/>
      <family val="3"/>
      <charset val="134"/>
    </font>
    <font>
      <sz val="11"/>
      <color rgb="FF000000"/>
      <name val="黑体"/>
      <family val="3"/>
      <charset val="134"/>
    </font>
    <font>
      <sz val="11"/>
      <name val="宋体"/>
      <family val="3"/>
      <charset val="134"/>
    </font>
    <font>
      <sz val="9"/>
      <name val="等线"/>
      <family val="3"/>
      <charset val="134"/>
      <scheme val="minor"/>
    </font>
    <font>
      <sz val="10"/>
      <color rgb="FF000000"/>
      <name val="Times New Roman"/>
      <family val="1"/>
    </font>
    <font>
      <sz val="11"/>
      <color rgb="FF000000"/>
      <name val="汉仪书宋二KW"/>
      <charset val="134"/>
    </font>
    <font>
      <sz val="11"/>
      <color theme="1"/>
      <name val="等线"/>
      <family val="3"/>
      <charset val="134"/>
      <scheme val="minor"/>
    </font>
    <font>
      <b/>
      <sz val="18"/>
      <color rgb="FF000000"/>
      <name val="等线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E1F2"/>
        <bgColor rgb="FF000000"/>
      </patternFill>
    </fill>
    <fill>
      <patternFill patternType="solid">
        <fgColor rgb="FFB4C7E7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7" fillId="0" borderId="0">
      <alignment vertical="center"/>
    </xf>
    <xf numFmtId="0" fontId="9" fillId="0" borderId="0"/>
    <xf numFmtId="0" fontId="11" fillId="0" borderId="0"/>
  </cellStyleXfs>
  <cellXfs count="59">
    <xf numFmtId="0" fontId="0" fillId="0" borderId="0" xfId="0">
      <alignment vertical="center"/>
    </xf>
    <xf numFmtId="0" fontId="1" fillId="0" borderId="0" xfId="2" applyFont="1" applyAlignment="1">
      <alignment horizontal="center" vertical="center"/>
    </xf>
    <xf numFmtId="0" fontId="11" fillId="0" borderId="0" xfId="2">
      <alignment vertical="center"/>
    </xf>
    <xf numFmtId="0" fontId="11" fillId="0" borderId="0" xfId="2" applyAlignment="1">
      <alignment vertical="center" wrapText="1"/>
    </xf>
    <xf numFmtId="0" fontId="11" fillId="0" borderId="0" xfId="2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4" xfId="0" applyFont="1" applyBorder="1">
      <alignment vertical="center"/>
    </xf>
    <xf numFmtId="0" fontId="4" fillId="4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0" xfId="2" applyFont="1">
      <alignment vertical="center"/>
    </xf>
    <xf numFmtId="0" fontId="2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4" fillId="6" borderId="4" xfId="0" applyFont="1" applyFill="1" applyBorder="1" applyAlignment="1">
      <alignment horizontal="center" vertical="center"/>
    </xf>
    <xf numFmtId="0" fontId="11" fillId="0" borderId="6" xfId="2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1" fillId="0" borderId="6" xfId="2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4" xfId="0" applyFont="1" applyBorder="1">
      <alignment vertical="center"/>
    </xf>
    <xf numFmtId="0" fontId="4" fillId="0" borderId="3" xfId="0" applyFont="1" applyBorder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7">
    <cellStyle name="Normal 2" xfId="5" xr:uid="{00000000-0005-0000-0000-000000000000}"/>
    <cellStyle name="常规" xfId="0" builtinId="0"/>
    <cellStyle name="常规 2" xfId="4" xr:uid="{00000000-0005-0000-0000-000002000000}"/>
    <cellStyle name="常规 3" xfId="6" xr:uid="{00000000-0005-0000-0000-000003000000}"/>
    <cellStyle name="常规 4" xfId="3" xr:uid="{00000000-0005-0000-0000-000004000000}"/>
    <cellStyle name="常规 5" xfId="2" xr:uid="{00000000-0005-0000-0000-000005000000}"/>
    <cellStyle name="常规 6" xfId="1" xr:uid="{00000000-0005-0000-0000-000006000000}"/>
  </cellStyles>
  <dxfs count="1">
    <dxf>
      <fill>
        <patternFill patternType="solid">
          <bgColor rgb="FFC9C9C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ellimages.xml.rels><?xml version="1.0" encoding="UTF-8" standalone="yes"?>
<Relationships xmlns="http://schemas.openxmlformats.org/package/2006/relationships"><Relationship Id="rId8" Type="http://schemas.openxmlformats.org/officeDocument/2006/relationships/image" Target="media/image10.png"/><Relationship Id="rId13" Type="http://schemas.openxmlformats.org/officeDocument/2006/relationships/image" Target="media/image13.png"/><Relationship Id="rId3" Type="http://schemas.openxmlformats.org/officeDocument/2006/relationships/image" Target="media/image5.png"/><Relationship Id="rId7" Type="http://schemas.openxmlformats.org/officeDocument/2006/relationships/image" Target="media/image9.png"/><Relationship Id="rId12" Type="http://schemas.openxmlformats.org/officeDocument/2006/relationships/image" Target="media/image2.png"/><Relationship Id="rId2" Type="http://schemas.openxmlformats.org/officeDocument/2006/relationships/image" Target="media/image4.png"/><Relationship Id="rId6" Type="http://schemas.openxmlformats.org/officeDocument/2006/relationships/image" Target="media/image8.png"/><Relationship Id="rId11" Type="http://schemas.openxmlformats.org/officeDocument/2006/relationships/image" Target="media/image1.jpeg"/><Relationship Id="rId1" Type="http://schemas.openxmlformats.org/officeDocument/2006/relationships/image" Target="media/image3.png"/><Relationship Id="rId5" Type="http://schemas.openxmlformats.org/officeDocument/2006/relationships/image" Target="media/image7.png"/><Relationship Id="rId10" Type="http://schemas.openxmlformats.org/officeDocument/2006/relationships/image" Target="media/image12.png"/><Relationship Id="rId9" Type="http://schemas.openxmlformats.org/officeDocument/2006/relationships/image" Target="media/image11.png"/><Relationship Id="rId4" Type="http://schemas.openxmlformats.org/officeDocument/2006/relationships/image" Target="media/image6.png"/><Relationship Id="rId14" Type="http://schemas.openxmlformats.org/officeDocument/2006/relationships/image" Target="media/image14.png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12" Type="http://www.wps.cn/officeDocument/2020/cellImage" Target="cellimag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190500</xdr:colOff>
      <xdr:row>30</xdr:row>
      <xdr:rowOff>0</xdr:rowOff>
    </xdr:to>
    <xdr:sp macro="" textlink="">
      <xdr:nvSpPr>
        <xdr:cNvPr id="2" name="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/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junhon\WorkDocs\001%20Opportunities%20&amp;%20Engagement\202202%20Allianz%20cloud%20migration\Allianz%20information%20gathering\202206%20Investigation%20to%20Allianz%20Life%20China\Investigation\04%20-%20MRA%20Questionnai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ference Da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EV65"/>
  <sheetViews>
    <sheetView tabSelected="1" topLeftCell="A46" zoomScale="73" zoomScaleNormal="50" workbookViewId="0">
      <selection activeCell="D9" sqref="D9"/>
    </sheetView>
  </sheetViews>
  <sheetFormatPr defaultColWidth="9" defaultRowHeight="14.25"/>
  <cols>
    <col min="1" max="1" width="5.125" style="2" customWidth="1"/>
    <col min="2" max="2" width="14.625" style="2" customWidth="1"/>
    <col min="3" max="3" width="29.25" style="2" customWidth="1"/>
    <col min="4" max="4" width="56.125" style="3" customWidth="1"/>
    <col min="5" max="5" width="11.625" style="4" customWidth="1"/>
    <col min="6" max="6" width="20.625" style="4" customWidth="1"/>
    <col min="7" max="7" width="14.375" style="4" customWidth="1"/>
    <col min="8" max="8" width="18.375" style="2" customWidth="1"/>
    <col min="9" max="9" width="37.375" style="2" customWidth="1"/>
    <col min="10" max="10" width="34" style="2" customWidth="1"/>
    <col min="11" max="16376" width="9" style="2"/>
  </cols>
  <sheetData>
    <row r="1" spans="1:18" ht="41.25" customHeight="1">
      <c r="A1" s="57" t="s">
        <v>117</v>
      </c>
      <c r="B1" s="57"/>
      <c r="C1" s="57"/>
      <c r="D1" s="57"/>
      <c r="E1" s="57"/>
      <c r="F1" s="57"/>
      <c r="G1" s="57"/>
      <c r="H1" s="57"/>
      <c r="I1" s="57"/>
    </row>
    <row r="2" spans="1:18" s="1" customFormat="1" ht="48.75" customHeight="1">
      <c r="A2" s="28" t="s">
        <v>0</v>
      </c>
      <c r="B2" s="28" t="s">
        <v>1</v>
      </c>
      <c r="C2" s="28" t="s">
        <v>2</v>
      </c>
      <c r="D2" s="28" t="s">
        <v>3</v>
      </c>
      <c r="E2" s="29" t="s">
        <v>4</v>
      </c>
      <c r="F2" s="31" t="s">
        <v>131</v>
      </c>
      <c r="G2" s="27" t="s">
        <v>100</v>
      </c>
      <c r="H2" s="27" t="s">
        <v>123</v>
      </c>
      <c r="I2" s="27" t="s">
        <v>110</v>
      </c>
      <c r="J2" s="27" t="s">
        <v>125</v>
      </c>
    </row>
    <row r="3" spans="1:18" s="1" customFormat="1">
      <c r="A3" s="58">
        <v>1</v>
      </c>
      <c r="B3" s="51" t="s">
        <v>5</v>
      </c>
      <c r="C3" s="5" t="s">
        <v>6</v>
      </c>
      <c r="D3" s="15" t="s">
        <v>6</v>
      </c>
      <c r="E3" s="16" t="s">
        <v>7</v>
      </c>
      <c r="F3" s="6">
        <v>40</v>
      </c>
      <c r="G3" s="17"/>
      <c r="H3" s="20"/>
      <c r="I3" s="9" t="s">
        <v>111</v>
      </c>
      <c r="J3" s="9">
        <f>F3*H3</f>
        <v>0</v>
      </c>
    </row>
    <row r="4" spans="1:18" s="1" customFormat="1" ht="42.75">
      <c r="A4" s="58"/>
      <c r="B4" s="51"/>
      <c r="C4" s="25" t="s">
        <v>104</v>
      </c>
      <c r="D4" s="14" t="s">
        <v>105</v>
      </c>
      <c r="E4" s="18" t="s">
        <v>8</v>
      </c>
      <c r="F4" s="6">
        <v>1</v>
      </c>
      <c r="G4" s="18"/>
      <c r="H4" s="20"/>
      <c r="I4" s="17"/>
      <c r="J4" s="9">
        <f t="shared" ref="J4:J58" si="0">F4*H4*3</f>
        <v>0</v>
      </c>
    </row>
    <row r="5" spans="1:18" ht="75.95" customHeight="1">
      <c r="A5" s="50">
        <v>2</v>
      </c>
      <c r="B5" s="50" t="s">
        <v>9</v>
      </c>
      <c r="C5" s="40" t="s">
        <v>10</v>
      </c>
      <c r="D5" s="14" t="s">
        <v>112</v>
      </c>
      <c r="E5" s="16" t="s">
        <v>11</v>
      </c>
      <c r="F5" s="6">
        <v>12000</v>
      </c>
      <c r="G5" s="6"/>
      <c r="H5" s="11"/>
      <c r="I5" s="9" t="s">
        <v>118</v>
      </c>
      <c r="J5" s="9">
        <f t="shared" si="0"/>
        <v>0</v>
      </c>
      <c r="L5" s="2" t="s">
        <v>124</v>
      </c>
    </row>
    <row r="6" spans="1:18" ht="79.349999999999994" customHeight="1">
      <c r="A6" s="50"/>
      <c r="B6" s="50"/>
      <c r="C6" s="41"/>
      <c r="D6" s="14" t="s">
        <v>113</v>
      </c>
      <c r="E6" s="16" t="s">
        <v>11</v>
      </c>
      <c r="F6" s="6">
        <v>8700</v>
      </c>
      <c r="G6" s="6"/>
      <c r="H6" s="11"/>
      <c r="I6" s="9" t="s">
        <v>119</v>
      </c>
      <c r="J6" s="9">
        <f t="shared" si="0"/>
        <v>0</v>
      </c>
    </row>
    <row r="7" spans="1:18" ht="71.25">
      <c r="A7" s="50"/>
      <c r="B7" s="50"/>
      <c r="C7" s="41"/>
      <c r="D7" s="14" t="s">
        <v>114</v>
      </c>
      <c r="E7" s="16" t="s">
        <v>11</v>
      </c>
      <c r="F7" s="6">
        <v>3600</v>
      </c>
      <c r="G7" s="16"/>
      <c r="H7" s="8"/>
      <c r="I7" s="9" t="s">
        <v>118</v>
      </c>
      <c r="J7" s="9">
        <f t="shared" si="0"/>
        <v>0</v>
      </c>
    </row>
    <row r="8" spans="1:18" ht="71.25">
      <c r="A8" s="50"/>
      <c r="B8" s="50"/>
      <c r="C8" s="41"/>
      <c r="D8" s="14" t="s">
        <v>115</v>
      </c>
      <c r="E8" s="16" t="s">
        <v>11</v>
      </c>
      <c r="F8" s="6">
        <v>1200</v>
      </c>
      <c r="G8" s="16"/>
      <c r="H8" s="8"/>
      <c r="I8" s="9" t="s">
        <v>119</v>
      </c>
      <c r="J8" s="9">
        <f t="shared" si="0"/>
        <v>0</v>
      </c>
      <c r="Q8" s="24"/>
      <c r="R8" s="24"/>
    </row>
    <row r="9" spans="1:18" ht="76.5" customHeight="1">
      <c r="A9" s="50"/>
      <c r="B9" s="50"/>
      <c r="C9" s="41"/>
      <c r="D9" s="14" t="s">
        <v>116</v>
      </c>
      <c r="E9" s="16" t="s">
        <v>11</v>
      </c>
      <c r="F9" s="30" t="s">
        <v>106</v>
      </c>
      <c r="G9" s="8"/>
      <c r="H9" s="8"/>
      <c r="I9" s="9" t="s">
        <v>120</v>
      </c>
      <c r="J9" s="9" t="e">
        <f t="shared" si="0"/>
        <v>#VALUE!</v>
      </c>
    </row>
    <row r="10" spans="1:18" ht="19.5" customHeight="1">
      <c r="A10" s="50"/>
      <c r="B10" s="50"/>
      <c r="C10" s="8" t="s">
        <v>12</v>
      </c>
      <c r="D10" s="26" t="s">
        <v>135</v>
      </c>
      <c r="E10" s="6" t="s">
        <v>13</v>
      </c>
      <c r="F10" s="6">
        <v>20</v>
      </c>
      <c r="G10" s="8"/>
      <c r="H10" s="8"/>
      <c r="I10" s="8" t="s">
        <v>121</v>
      </c>
      <c r="J10" s="9">
        <f t="shared" si="0"/>
        <v>0</v>
      </c>
    </row>
    <row r="11" spans="1:18" ht="19.7" customHeight="1">
      <c r="A11" s="50"/>
      <c r="B11" s="50"/>
      <c r="C11" s="8" t="s">
        <v>14</v>
      </c>
      <c r="D11" s="14" t="s">
        <v>82</v>
      </c>
      <c r="E11" s="6" t="s">
        <v>15</v>
      </c>
      <c r="F11" s="30" t="s">
        <v>106</v>
      </c>
      <c r="G11" s="16"/>
      <c r="H11" s="8"/>
      <c r="I11" s="11"/>
      <c r="J11" s="9" t="e">
        <f t="shared" si="0"/>
        <v>#VALUE!</v>
      </c>
    </row>
    <row r="12" spans="1:18" ht="24.6" customHeight="1">
      <c r="A12" s="50"/>
      <c r="B12" s="50"/>
      <c r="C12" s="8" t="s">
        <v>16</v>
      </c>
      <c r="D12" s="14" t="s">
        <v>17</v>
      </c>
      <c r="E12" s="6" t="s">
        <v>8</v>
      </c>
      <c r="F12" s="6">
        <v>1</v>
      </c>
      <c r="G12" s="6"/>
      <c r="H12" s="8"/>
      <c r="I12" s="8"/>
      <c r="J12" s="9">
        <f t="shared" si="0"/>
        <v>0</v>
      </c>
    </row>
    <row r="13" spans="1:18" ht="28.5" customHeight="1">
      <c r="A13" s="50">
        <v>3</v>
      </c>
      <c r="B13" s="50" t="s">
        <v>18</v>
      </c>
      <c r="C13" s="46" t="s">
        <v>19</v>
      </c>
      <c r="D13" s="14" t="s">
        <v>107</v>
      </c>
      <c r="E13" s="6" t="s">
        <v>20</v>
      </c>
      <c r="F13" s="6">
        <v>1500</v>
      </c>
      <c r="G13" s="16"/>
      <c r="H13" s="8"/>
      <c r="I13" s="8"/>
      <c r="J13" s="9">
        <f t="shared" si="0"/>
        <v>0</v>
      </c>
    </row>
    <row r="14" spans="1:18" ht="28.5">
      <c r="A14" s="50"/>
      <c r="B14" s="50"/>
      <c r="C14" s="47"/>
      <c r="D14" s="19" t="s">
        <v>127</v>
      </c>
      <c r="E14" s="6" t="s">
        <v>20</v>
      </c>
      <c r="F14" s="6">
        <v>450</v>
      </c>
      <c r="G14" s="16"/>
      <c r="H14" s="8"/>
      <c r="I14" s="8"/>
      <c r="J14" s="9">
        <f t="shared" si="0"/>
        <v>0</v>
      </c>
    </row>
    <row r="15" spans="1:18" ht="30" customHeight="1">
      <c r="A15" s="50"/>
      <c r="B15" s="50"/>
      <c r="C15" s="47"/>
      <c r="D15" s="19" t="s">
        <v>128</v>
      </c>
      <c r="E15" s="6" t="s">
        <v>20</v>
      </c>
      <c r="F15" s="30" t="s">
        <v>106</v>
      </c>
      <c r="G15" s="16"/>
      <c r="H15" s="8"/>
      <c r="I15" s="8"/>
      <c r="J15" s="9" t="e">
        <f t="shared" si="0"/>
        <v>#VALUE!</v>
      </c>
    </row>
    <row r="16" spans="1:18" ht="28.5">
      <c r="A16" s="50"/>
      <c r="B16" s="50"/>
      <c r="C16" s="47"/>
      <c r="D16" s="19" t="s">
        <v>129</v>
      </c>
      <c r="E16" s="6" t="s">
        <v>20</v>
      </c>
      <c r="F16" s="30" t="s">
        <v>106</v>
      </c>
      <c r="G16" s="16"/>
      <c r="H16" s="8"/>
      <c r="I16" s="8"/>
      <c r="J16" s="9" t="e">
        <f t="shared" si="0"/>
        <v>#VALUE!</v>
      </c>
    </row>
    <row r="17" spans="1:10" ht="27.95" customHeight="1">
      <c r="A17" s="50"/>
      <c r="B17" s="50"/>
      <c r="C17" s="11" t="s">
        <v>21</v>
      </c>
      <c r="D17" s="19" t="s">
        <v>99</v>
      </c>
      <c r="E17" s="6" t="s">
        <v>20</v>
      </c>
      <c r="F17" s="6">
        <v>300</v>
      </c>
      <c r="G17" s="6"/>
      <c r="H17" s="8"/>
      <c r="I17" s="8"/>
      <c r="J17" s="9">
        <f t="shared" si="0"/>
        <v>0</v>
      </c>
    </row>
    <row r="18" spans="1:10" ht="24.95" customHeight="1">
      <c r="A18" s="50"/>
      <c r="B18" s="50"/>
      <c r="C18" s="11" t="s">
        <v>22</v>
      </c>
      <c r="D18" s="10" t="s">
        <v>83</v>
      </c>
      <c r="E18" s="6" t="s">
        <v>20</v>
      </c>
      <c r="F18" s="6">
        <v>4500</v>
      </c>
      <c r="G18" s="16"/>
      <c r="H18" s="8"/>
      <c r="I18" s="8"/>
      <c r="J18" s="9">
        <f t="shared" si="0"/>
        <v>0</v>
      </c>
    </row>
    <row r="19" spans="1:10" ht="28.5">
      <c r="A19" s="50"/>
      <c r="B19" s="50"/>
      <c r="C19" s="11" t="s">
        <v>23</v>
      </c>
      <c r="D19" s="10" t="s">
        <v>84</v>
      </c>
      <c r="E19" s="6" t="s">
        <v>20</v>
      </c>
      <c r="F19" s="6">
        <v>3600</v>
      </c>
      <c r="G19" s="6"/>
      <c r="H19" s="8"/>
      <c r="I19" s="8"/>
      <c r="J19" s="9">
        <f t="shared" si="0"/>
        <v>0</v>
      </c>
    </row>
    <row r="20" spans="1:10" ht="25.5" customHeight="1">
      <c r="A20" s="50">
        <v>4</v>
      </c>
      <c r="B20" s="50" t="s">
        <v>24</v>
      </c>
      <c r="C20" s="8" t="s">
        <v>25</v>
      </c>
      <c r="D20" s="10" t="s">
        <v>26</v>
      </c>
      <c r="E20" s="6" t="s">
        <v>8</v>
      </c>
      <c r="F20" s="6">
        <v>1</v>
      </c>
      <c r="G20" s="16"/>
      <c r="H20" s="8"/>
      <c r="I20" s="8"/>
      <c r="J20" s="9">
        <f t="shared" si="0"/>
        <v>0</v>
      </c>
    </row>
    <row r="21" spans="1:10" ht="25.5" customHeight="1">
      <c r="A21" s="50"/>
      <c r="B21" s="50"/>
      <c r="C21" s="8" t="s">
        <v>101</v>
      </c>
      <c r="D21" s="10" t="s">
        <v>102</v>
      </c>
      <c r="E21" s="6" t="s">
        <v>103</v>
      </c>
      <c r="F21" s="6">
        <v>1</v>
      </c>
      <c r="G21" s="16"/>
      <c r="H21" s="8"/>
      <c r="I21" s="8"/>
      <c r="J21" s="9">
        <f t="shared" si="0"/>
        <v>0</v>
      </c>
    </row>
    <row r="22" spans="1:10" ht="25.5" customHeight="1">
      <c r="A22" s="50"/>
      <c r="B22" s="50"/>
      <c r="C22" s="8" t="s">
        <v>27</v>
      </c>
      <c r="D22" s="10" t="s">
        <v>28</v>
      </c>
      <c r="E22" s="6" t="s">
        <v>8</v>
      </c>
      <c r="F22" s="6">
        <v>1</v>
      </c>
      <c r="G22" s="16"/>
      <c r="H22" s="8"/>
      <c r="I22" s="8"/>
      <c r="J22" s="9">
        <f t="shared" si="0"/>
        <v>0</v>
      </c>
    </row>
    <row r="23" spans="1:10" ht="25.5" customHeight="1">
      <c r="A23" s="50"/>
      <c r="B23" s="50"/>
      <c r="C23" s="8" t="s">
        <v>29</v>
      </c>
      <c r="D23" s="10" t="s">
        <v>30</v>
      </c>
      <c r="E23" s="6" t="s">
        <v>8</v>
      </c>
      <c r="F23" s="6">
        <v>1</v>
      </c>
      <c r="G23" s="16"/>
      <c r="H23" s="8"/>
      <c r="I23" s="8"/>
      <c r="J23" s="9">
        <f t="shared" si="0"/>
        <v>0</v>
      </c>
    </row>
    <row r="24" spans="1:10" ht="25.5" customHeight="1">
      <c r="A24" s="50"/>
      <c r="B24" s="50"/>
      <c r="C24" s="8" t="s">
        <v>31</v>
      </c>
      <c r="D24" s="10" t="s">
        <v>85</v>
      </c>
      <c r="E24" s="6" t="s">
        <v>8</v>
      </c>
      <c r="F24" s="6">
        <v>1</v>
      </c>
      <c r="G24" s="16"/>
      <c r="H24" s="8"/>
      <c r="I24" s="8"/>
      <c r="J24" s="9">
        <f t="shared" si="0"/>
        <v>0</v>
      </c>
    </row>
    <row r="25" spans="1:10" ht="25.5" customHeight="1">
      <c r="A25" s="50"/>
      <c r="B25" s="50"/>
      <c r="C25" s="8" t="s">
        <v>32</v>
      </c>
      <c r="D25" s="10" t="s">
        <v>33</v>
      </c>
      <c r="E25" s="6" t="s">
        <v>8</v>
      </c>
      <c r="F25" s="6">
        <v>1</v>
      </c>
      <c r="G25" s="16"/>
      <c r="H25" s="8"/>
      <c r="I25" s="8"/>
      <c r="J25" s="9">
        <f t="shared" si="0"/>
        <v>0</v>
      </c>
    </row>
    <row r="26" spans="1:10">
      <c r="A26" s="50"/>
      <c r="B26" s="50"/>
      <c r="C26" s="8" t="s">
        <v>34</v>
      </c>
      <c r="D26" s="10" t="s">
        <v>86</v>
      </c>
      <c r="E26" s="16" t="s">
        <v>8</v>
      </c>
      <c r="F26" s="6">
        <v>1</v>
      </c>
      <c r="G26" s="16"/>
      <c r="H26" s="9"/>
      <c r="I26" s="9"/>
      <c r="J26" s="9">
        <f t="shared" si="0"/>
        <v>0</v>
      </c>
    </row>
    <row r="27" spans="1:10" ht="28.5" customHeight="1">
      <c r="A27" s="36">
        <v>5</v>
      </c>
      <c r="B27" s="52" t="s">
        <v>35</v>
      </c>
      <c r="C27" s="13" t="s">
        <v>36</v>
      </c>
      <c r="D27" s="10" t="s">
        <v>37</v>
      </c>
      <c r="E27" s="16" t="s">
        <v>11</v>
      </c>
      <c r="F27" s="30" t="s">
        <v>106</v>
      </c>
      <c r="G27" s="16"/>
      <c r="H27" s="8"/>
      <c r="I27" s="11"/>
      <c r="J27" s="9" t="e">
        <f t="shared" si="0"/>
        <v>#VALUE!</v>
      </c>
    </row>
    <row r="28" spans="1:10" ht="28.5" customHeight="1">
      <c r="A28" s="37"/>
      <c r="B28" s="53"/>
      <c r="C28" s="8" t="s">
        <v>38</v>
      </c>
      <c r="D28" s="10" t="s">
        <v>37</v>
      </c>
      <c r="E28" s="7" t="s">
        <v>11</v>
      </c>
      <c r="F28" s="30" t="s">
        <v>106</v>
      </c>
      <c r="G28" s="16"/>
      <c r="H28" s="9"/>
      <c r="I28" s="10"/>
      <c r="J28" s="9" t="e">
        <f t="shared" si="0"/>
        <v>#VALUE!</v>
      </c>
    </row>
    <row r="29" spans="1:10" ht="14.25" customHeight="1">
      <c r="A29" s="37"/>
      <c r="B29" s="53"/>
      <c r="C29" s="11" t="s">
        <v>39</v>
      </c>
      <c r="D29" s="10" t="s">
        <v>37</v>
      </c>
      <c r="E29" s="7" t="s">
        <v>11</v>
      </c>
      <c r="F29" s="30" t="s">
        <v>106</v>
      </c>
      <c r="G29" s="16"/>
      <c r="H29" s="9"/>
      <c r="I29" s="10"/>
      <c r="J29" s="9" t="e">
        <f t="shared" si="0"/>
        <v>#VALUE!</v>
      </c>
    </row>
    <row r="30" spans="1:10" ht="14.25" customHeight="1">
      <c r="A30" s="37"/>
      <c r="B30" s="53"/>
      <c r="C30" s="11" t="s">
        <v>40</v>
      </c>
      <c r="D30" s="10" t="s">
        <v>41</v>
      </c>
      <c r="E30" s="7" t="s">
        <v>11</v>
      </c>
      <c r="F30" s="30" t="s">
        <v>106</v>
      </c>
      <c r="G30" s="16"/>
      <c r="H30" s="9"/>
      <c r="I30" s="10"/>
      <c r="J30" s="9" t="e">
        <f t="shared" si="0"/>
        <v>#VALUE!</v>
      </c>
    </row>
    <row r="31" spans="1:10" ht="14.25" customHeight="1">
      <c r="A31" s="37"/>
      <c r="B31" s="53"/>
      <c r="C31" s="11" t="s">
        <v>42</v>
      </c>
      <c r="D31" s="10" t="s">
        <v>43</v>
      </c>
      <c r="E31" s="7" t="s">
        <v>11</v>
      </c>
      <c r="F31" s="30" t="s">
        <v>106</v>
      </c>
      <c r="G31" s="16"/>
      <c r="H31" s="9"/>
      <c r="I31" s="10"/>
      <c r="J31" s="9" t="e">
        <f t="shared" si="0"/>
        <v>#VALUE!</v>
      </c>
    </row>
    <row r="32" spans="1:10" ht="14.25" customHeight="1">
      <c r="A32" s="37"/>
      <c r="B32" s="53"/>
      <c r="C32" s="11" t="s">
        <v>44</v>
      </c>
      <c r="D32" s="10" t="s">
        <v>45</v>
      </c>
      <c r="E32" s="7" t="s">
        <v>11</v>
      </c>
      <c r="F32" s="30" t="s">
        <v>106</v>
      </c>
      <c r="G32" s="16"/>
      <c r="H32" s="9"/>
      <c r="I32" s="10"/>
      <c r="J32" s="9" t="e">
        <f t="shared" si="0"/>
        <v>#VALUE!</v>
      </c>
    </row>
    <row r="33" spans="1:10" ht="14.25" customHeight="1">
      <c r="A33" s="37"/>
      <c r="B33" s="53"/>
      <c r="C33" s="11" t="s">
        <v>46</v>
      </c>
      <c r="D33" s="10" t="s">
        <v>47</v>
      </c>
      <c r="E33" s="7" t="s">
        <v>11</v>
      </c>
      <c r="F33" s="30" t="s">
        <v>106</v>
      </c>
      <c r="G33" s="16"/>
      <c r="H33" s="9"/>
      <c r="I33" s="10"/>
      <c r="J33" s="9" t="e">
        <f t="shared" si="0"/>
        <v>#VALUE!</v>
      </c>
    </row>
    <row r="34" spans="1:10" ht="14.25" customHeight="1">
      <c r="A34" s="37"/>
      <c r="B34" s="53"/>
      <c r="C34" s="8" t="s">
        <v>48</v>
      </c>
      <c r="D34" s="10" t="s">
        <v>49</v>
      </c>
      <c r="E34" s="18" t="s">
        <v>50</v>
      </c>
      <c r="F34" s="30" t="s">
        <v>106</v>
      </c>
      <c r="G34" s="16"/>
      <c r="H34" s="9"/>
      <c r="I34" s="10"/>
      <c r="J34" s="9" t="e">
        <f t="shared" si="0"/>
        <v>#VALUE!</v>
      </c>
    </row>
    <row r="35" spans="1:10" ht="24.6" customHeight="1">
      <c r="A35" s="50">
        <v>6</v>
      </c>
      <c r="B35" s="54" t="s">
        <v>52</v>
      </c>
      <c r="C35" s="21" t="s">
        <v>53</v>
      </c>
      <c r="D35" s="10" t="s">
        <v>54</v>
      </c>
      <c r="E35" s="16" t="s">
        <v>55</v>
      </c>
      <c r="F35" s="30" t="s">
        <v>106</v>
      </c>
      <c r="G35" s="16"/>
      <c r="H35" s="8"/>
      <c r="I35" s="8"/>
      <c r="J35" s="9" t="e">
        <f t="shared" si="0"/>
        <v>#VALUE!</v>
      </c>
    </row>
    <row r="36" spans="1:10" ht="18" customHeight="1">
      <c r="A36" s="50"/>
      <c r="B36" s="50"/>
      <c r="C36" s="42" t="s">
        <v>56</v>
      </c>
      <c r="D36" s="10" t="s">
        <v>57</v>
      </c>
      <c r="E36" s="7" t="s">
        <v>8</v>
      </c>
      <c r="F36" s="30" t="s">
        <v>106</v>
      </c>
      <c r="G36" s="16"/>
      <c r="H36" s="8"/>
      <c r="I36" s="11"/>
      <c r="J36" s="9" t="e">
        <f t="shared" si="0"/>
        <v>#VALUE!</v>
      </c>
    </row>
    <row r="37" spans="1:10" ht="21.6" customHeight="1">
      <c r="A37" s="50"/>
      <c r="B37" s="50"/>
      <c r="C37" s="42"/>
      <c r="D37" s="10" t="s">
        <v>58</v>
      </c>
      <c r="E37" s="7" t="s">
        <v>8</v>
      </c>
      <c r="F37" s="30" t="s">
        <v>106</v>
      </c>
      <c r="G37" s="18"/>
      <c r="H37" s="9"/>
      <c r="I37" s="10"/>
      <c r="J37" s="9" t="e">
        <f t="shared" si="0"/>
        <v>#VALUE!</v>
      </c>
    </row>
    <row r="38" spans="1:10" ht="18" customHeight="1">
      <c r="A38" s="50"/>
      <c r="B38" s="50"/>
      <c r="C38" s="40" t="s">
        <v>59</v>
      </c>
      <c r="D38" s="10" t="s">
        <v>87</v>
      </c>
      <c r="E38" s="18" t="s">
        <v>51</v>
      </c>
      <c r="F38" s="30" t="s">
        <v>106</v>
      </c>
      <c r="G38" s="18"/>
      <c r="H38" s="9"/>
      <c r="I38" s="9"/>
      <c r="J38" s="9" t="e">
        <f t="shared" si="0"/>
        <v>#VALUE!</v>
      </c>
    </row>
    <row r="39" spans="1:10" ht="22.5" customHeight="1">
      <c r="A39" s="50"/>
      <c r="B39" s="50"/>
      <c r="C39" s="43"/>
      <c r="D39" s="10" t="s">
        <v>88</v>
      </c>
      <c r="E39" s="18" t="s">
        <v>51</v>
      </c>
      <c r="F39" s="30" t="s">
        <v>106</v>
      </c>
      <c r="G39" s="18"/>
      <c r="H39" s="9"/>
      <c r="I39" s="9"/>
      <c r="J39" s="9" t="e">
        <f t="shared" si="0"/>
        <v>#VALUE!</v>
      </c>
    </row>
    <row r="40" spans="1:10" ht="52.5" customHeight="1">
      <c r="A40" s="50"/>
      <c r="B40" s="50"/>
      <c r="C40" s="44" t="s">
        <v>60</v>
      </c>
      <c r="D40" s="10" t="s">
        <v>61</v>
      </c>
      <c r="E40" s="18" t="s">
        <v>62</v>
      </c>
      <c r="F40" s="30" t="s">
        <v>106</v>
      </c>
      <c r="G40" s="18"/>
      <c r="H40" s="9"/>
      <c r="I40" s="10"/>
      <c r="J40" s="9" t="e">
        <f t="shared" si="0"/>
        <v>#VALUE!</v>
      </c>
    </row>
    <row r="41" spans="1:10" ht="42.2" customHeight="1">
      <c r="A41" s="50"/>
      <c r="B41" s="50"/>
      <c r="C41" s="45"/>
      <c r="D41" s="10" t="s">
        <v>63</v>
      </c>
      <c r="E41" s="18" t="s">
        <v>62</v>
      </c>
      <c r="F41" s="30" t="s">
        <v>106</v>
      </c>
      <c r="G41" s="18"/>
      <c r="H41" s="9"/>
      <c r="I41" s="10"/>
      <c r="J41" s="9" t="e">
        <f t="shared" si="0"/>
        <v>#VALUE!</v>
      </c>
    </row>
    <row r="42" spans="1:10" ht="29.85" customHeight="1">
      <c r="A42" s="50"/>
      <c r="B42" s="50"/>
      <c r="C42" s="46" t="s">
        <v>64</v>
      </c>
      <c r="D42" s="10" t="s">
        <v>65</v>
      </c>
      <c r="E42" s="18" t="s">
        <v>51</v>
      </c>
      <c r="F42" s="30" t="s">
        <v>106</v>
      </c>
      <c r="G42" s="18"/>
      <c r="H42" s="9"/>
      <c r="I42" s="10"/>
      <c r="J42" s="9" t="e">
        <f t="shared" si="0"/>
        <v>#VALUE!</v>
      </c>
    </row>
    <row r="43" spans="1:10" ht="29.85" customHeight="1">
      <c r="A43" s="50"/>
      <c r="B43" s="50"/>
      <c r="C43" s="47"/>
      <c r="D43" s="10" t="s">
        <v>66</v>
      </c>
      <c r="E43" s="18" t="s">
        <v>51</v>
      </c>
      <c r="F43" s="30" t="s">
        <v>106</v>
      </c>
      <c r="G43" s="18"/>
      <c r="H43" s="9"/>
      <c r="I43" s="10"/>
      <c r="J43" s="9" t="e">
        <f t="shared" si="0"/>
        <v>#VALUE!</v>
      </c>
    </row>
    <row r="44" spans="1:10" ht="40.35" customHeight="1">
      <c r="A44" s="50"/>
      <c r="B44" s="50"/>
      <c r="C44" s="46" t="s">
        <v>89</v>
      </c>
      <c r="D44" s="10" t="s">
        <v>67</v>
      </c>
      <c r="E44" s="16" t="s">
        <v>68</v>
      </c>
      <c r="F44" s="30" t="s">
        <v>106</v>
      </c>
      <c r="G44" s="16"/>
      <c r="H44" s="8"/>
      <c r="I44" s="11"/>
      <c r="J44" s="9" t="e">
        <f t="shared" si="0"/>
        <v>#VALUE!</v>
      </c>
    </row>
    <row r="45" spans="1:10" ht="39.6" customHeight="1">
      <c r="A45" s="50"/>
      <c r="B45" s="50"/>
      <c r="C45" s="48"/>
      <c r="D45" s="10" t="s">
        <v>69</v>
      </c>
      <c r="E45" s="16" t="s">
        <v>68</v>
      </c>
      <c r="F45" s="30" t="s">
        <v>106</v>
      </c>
      <c r="G45" s="16"/>
      <c r="H45" s="8"/>
      <c r="I45" s="11"/>
      <c r="J45" s="9" t="e">
        <f t="shared" si="0"/>
        <v>#VALUE!</v>
      </c>
    </row>
    <row r="46" spans="1:10" ht="39.6" customHeight="1">
      <c r="A46" s="50"/>
      <c r="B46" s="50"/>
      <c r="C46" s="12" t="s">
        <v>70</v>
      </c>
      <c r="D46" s="10" t="s">
        <v>71</v>
      </c>
      <c r="E46" s="18" t="s">
        <v>51</v>
      </c>
      <c r="F46" s="30" t="s">
        <v>106</v>
      </c>
      <c r="G46" s="16"/>
      <c r="H46" s="8"/>
      <c r="I46" s="11"/>
      <c r="J46" s="9" t="e">
        <f t="shared" si="0"/>
        <v>#VALUE!</v>
      </c>
    </row>
    <row r="47" spans="1:10" ht="52.5" customHeight="1">
      <c r="A47" s="37">
        <v>7</v>
      </c>
      <c r="B47" s="55" t="s">
        <v>130</v>
      </c>
      <c r="C47" s="11" t="s">
        <v>90</v>
      </c>
      <c r="D47" s="10" t="s">
        <v>91</v>
      </c>
      <c r="E47" s="16" t="s">
        <v>8</v>
      </c>
      <c r="F47" s="30" t="s">
        <v>106</v>
      </c>
      <c r="G47" s="16"/>
      <c r="H47" s="8"/>
      <c r="I47" s="8"/>
      <c r="J47" s="9" t="e">
        <f t="shared" si="0"/>
        <v>#VALUE!</v>
      </c>
    </row>
    <row r="48" spans="1:10" ht="62.65" customHeight="1">
      <c r="A48" s="37"/>
      <c r="B48" s="55"/>
      <c r="C48" s="10" t="s">
        <v>92</v>
      </c>
      <c r="D48" s="9" t="s">
        <v>72</v>
      </c>
      <c r="E48" s="16" t="s">
        <v>8</v>
      </c>
      <c r="F48" s="30" t="s">
        <v>106</v>
      </c>
      <c r="G48" s="16"/>
      <c r="H48" s="8"/>
      <c r="I48" s="8"/>
      <c r="J48" s="9" t="e">
        <f t="shared" si="0"/>
        <v>#VALUE!</v>
      </c>
    </row>
    <row r="49" spans="1:10" ht="69.95" customHeight="1">
      <c r="A49" s="37"/>
      <c r="B49" s="55"/>
      <c r="C49" s="19" t="s">
        <v>93</v>
      </c>
      <c r="D49" s="22" t="s">
        <v>73</v>
      </c>
      <c r="E49" s="16" t="s">
        <v>8</v>
      </c>
      <c r="F49" s="30" t="s">
        <v>106</v>
      </c>
      <c r="G49" s="16"/>
      <c r="H49" s="8"/>
      <c r="I49" s="8"/>
      <c r="J49" s="9" t="e">
        <f t="shared" si="0"/>
        <v>#VALUE!</v>
      </c>
    </row>
    <row r="50" spans="1:10" ht="50.85" customHeight="1">
      <c r="A50" s="37"/>
      <c r="B50" s="55"/>
      <c r="C50" s="10" t="s">
        <v>94</v>
      </c>
      <c r="D50" s="10" t="s">
        <v>95</v>
      </c>
      <c r="E50" s="16" t="s">
        <v>8</v>
      </c>
      <c r="F50" s="30" t="s">
        <v>106</v>
      </c>
      <c r="G50" s="16"/>
      <c r="H50" s="8"/>
      <c r="I50" s="8"/>
      <c r="J50" s="9" t="e">
        <f t="shared" si="0"/>
        <v>#VALUE!</v>
      </c>
    </row>
    <row r="51" spans="1:10" ht="34.700000000000003" customHeight="1">
      <c r="A51" s="37"/>
      <c r="B51" s="55"/>
      <c r="C51" s="10" t="s">
        <v>79</v>
      </c>
      <c r="D51" s="10" t="s">
        <v>79</v>
      </c>
      <c r="E51" s="16" t="s">
        <v>8</v>
      </c>
      <c r="F51" s="30" t="s">
        <v>106</v>
      </c>
      <c r="G51" s="16"/>
      <c r="H51" s="8"/>
      <c r="I51" s="8"/>
      <c r="J51" s="9" t="e">
        <f t="shared" si="0"/>
        <v>#VALUE!</v>
      </c>
    </row>
    <row r="52" spans="1:10" ht="25.5" customHeight="1">
      <c r="A52" s="37"/>
      <c r="B52" s="55"/>
      <c r="C52" s="22" t="s">
        <v>74</v>
      </c>
      <c r="D52" s="19" t="s">
        <v>74</v>
      </c>
      <c r="E52" s="23" t="s">
        <v>8</v>
      </c>
      <c r="F52" s="30" t="s">
        <v>106</v>
      </c>
      <c r="G52" s="16"/>
      <c r="H52" s="8"/>
      <c r="I52" s="8"/>
      <c r="J52" s="9" t="e">
        <f t="shared" si="0"/>
        <v>#VALUE!</v>
      </c>
    </row>
    <row r="53" spans="1:10" ht="22.5" customHeight="1">
      <c r="A53" s="37"/>
      <c r="B53" s="55"/>
      <c r="C53" s="8" t="s">
        <v>75</v>
      </c>
      <c r="D53" s="10" t="s">
        <v>96</v>
      </c>
      <c r="E53" s="6" t="s">
        <v>8</v>
      </c>
      <c r="F53" s="30" t="s">
        <v>106</v>
      </c>
      <c r="G53" s="16"/>
      <c r="H53" s="8"/>
      <c r="I53" s="8"/>
      <c r="J53" s="9" t="e">
        <f t="shared" si="0"/>
        <v>#VALUE!</v>
      </c>
    </row>
    <row r="54" spans="1:10" ht="22.5" customHeight="1">
      <c r="A54" s="37"/>
      <c r="B54" s="55"/>
      <c r="C54" s="8" t="s">
        <v>77</v>
      </c>
      <c r="D54" s="10" t="s">
        <v>78</v>
      </c>
      <c r="E54" s="16" t="s">
        <v>8</v>
      </c>
      <c r="F54" s="30" t="s">
        <v>106</v>
      </c>
      <c r="G54" s="16"/>
      <c r="H54" s="8"/>
      <c r="I54" s="8"/>
      <c r="J54" s="9" t="e">
        <f t="shared" si="0"/>
        <v>#VALUE!</v>
      </c>
    </row>
    <row r="55" spans="1:10" ht="37.5" customHeight="1">
      <c r="A55" s="49"/>
      <c r="B55" s="56"/>
      <c r="C55" s="11" t="s">
        <v>97</v>
      </c>
      <c r="D55" s="10" t="s">
        <v>98</v>
      </c>
      <c r="E55" s="18" t="s">
        <v>76</v>
      </c>
      <c r="F55" s="30" t="s">
        <v>106</v>
      </c>
      <c r="G55" s="16"/>
      <c r="H55" s="8"/>
      <c r="I55" s="11"/>
      <c r="J55" s="9" t="e">
        <f t="shared" si="0"/>
        <v>#VALUE!</v>
      </c>
    </row>
    <row r="56" spans="1:10">
      <c r="A56" s="36">
        <v>8</v>
      </c>
      <c r="B56" s="36" t="s">
        <v>122</v>
      </c>
      <c r="C56" s="40" t="s">
        <v>132</v>
      </c>
      <c r="D56" s="10" t="s">
        <v>80</v>
      </c>
      <c r="E56" s="6" t="s">
        <v>81</v>
      </c>
      <c r="F56" s="30" t="s">
        <v>106</v>
      </c>
      <c r="G56" s="6"/>
      <c r="H56" s="8"/>
      <c r="I56" s="8"/>
      <c r="J56" s="9" t="e">
        <f t="shared" si="0"/>
        <v>#VALUE!</v>
      </c>
    </row>
    <row r="57" spans="1:10">
      <c r="A57" s="37"/>
      <c r="B57" s="37"/>
      <c r="C57" s="41"/>
      <c r="D57" s="10" t="s">
        <v>108</v>
      </c>
      <c r="E57" s="6" t="s">
        <v>81</v>
      </c>
      <c r="F57" s="30" t="s">
        <v>106</v>
      </c>
      <c r="G57" s="6"/>
      <c r="H57" s="8"/>
      <c r="I57" s="8"/>
      <c r="J57" s="9" t="e">
        <f t="shared" si="0"/>
        <v>#VALUE!</v>
      </c>
    </row>
    <row r="58" spans="1:10">
      <c r="A58" s="37"/>
      <c r="B58" s="37"/>
      <c r="C58" s="41"/>
      <c r="D58" s="33" t="s">
        <v>109</v>
      </c>
      <c r="E58" s="32" t="s">
        <v>81</v>
      </c>
      <c r="F58" s="34" t="s">
        <v>106</v>
      </c>
      <c r="G58" s="32"/>
      <c r="H58" s="21"/>
      <c r="I58" s="21"/>
      <c r="J58" s="9" t="e">
        <f t="shared" si="0"/>
        <v>#VALUE!</v>
      </c>
    </row>
    <row r="59" spans="1:10">
      <c r="A59" s="37"/>
      <c r="B59" s="37"/>
      <c r="C59" s="40" t="s">
        <v>133</v>
      </c>
      <c r="D59" s="10" t="s">
        <v>80</v>
      </c>
      <c r="E59" s="6" t="s">
        <v>81</v>
      </c>
      <c r="F59" s="30" t="s">
        <v>106</v>
      </c>
      <c r="G59" s="6"/>
      <c r="H59" s="8"/>
      <c r="I59" s="8"/>
      <c r="J59" s="9" t="e">
        <f t="shared" ref="J59:J61" si="1">F59*H59*3</f>
        <v>#VALUE!</v>
      </c>
    </row>
    <row r="60" spans="1:10">
      <c r="A60" s="37"/>
      <c r="B60" s="37"/>
      <c r="C60" s="41"/>
      <c r="D60" s="10" t="s">
        <v>108</v>
      </c>
      <c r="E60" s="6" t="s">
        <v>81</v>
      </c>
      <c r="F60" s="30" t="s">
        <v>106</v>
      </c>
      <c r="G60" s="6"/>
      <c r="H60" s="8"/>
      <c r="I60" s="8"/>
      <c r="J60" s="9" t="e">
        <f t="shared" si="1"/>
        <v>#VALUE!</v>
      </c>
    </row>
    <row r="61" spans="1:10">
      <c r="A61" s="37"/>
      <c r="B61" s="37"/>
      <c r="C61" s="41"/>
      <c r="D61" s="33" t="s">
        <v>109</v>
      </c>
      <c r="E61" s="32" t="s">
        <v>81</v>
      </c>
      <c r="F61" s="34" t="s">
        <v>106</v>
      </c>
      <c r="G61" s="32"/>
      <c r="H61" s="21"/>
      <c r="I61" s="21"/>
      <c r="J61" s="9" t="e">
        <f t="shared" si="1"/>
        <v>#VALUE!</v>
      </c>
    </row>
    <row r="62" spans="1:10">
      <c r="A62" s="37"/>
      <c r="B62" s="37"/>
      <c r="C62" s="40" t="s">
        <v>134</v>
      </c>
      <c r="D62" s="10" t="s">
        <v>80</v>
      </c>
      <c r="E62" s="6" t="s">
        <v>81</v>
      </c>
      <c r="F62" s="30" t="s">
        <v>106</v>
      </c>
      <c r="G62" s="6"/>
      <c r="H62" s="8"/>
      <c r="I62" s="8"/>
      <c r="J62" s="9" t="e">
        <f t="shared" ref="J62:J64" si="2">F62*H62*3</f>
        <v>#VALUE!</v>
      </c>
    </row>
    <row r="63" spans="1:10">
      <c r="A63" s="37"/>
      <c r="B63" s="37"/>
      <c r="C63" s="41"/>
      <c r="D63" s="10" t="s">
        <v>108</v>
      </c>
      <c r="E63" s="6" t="s">
        <v>81</v>
      </c>
      <c r="F63" s="30" t="s">
        <v>106</v>
      </c>
      <c r="G63" s="6"/>
      <c r="H63" s="8"/>
      <c r="I63" s="8"/>
      <c r="J63" s="9" t="e">
        <f t="shared" si="2"/>
        <v>#VALUE!</v>
      </c>
    </row>
    <row r="64" spans="1:10">
      <c r="A64" s="37"/>
      <c r="B64" s="38"/>
      <c r="C64" s="41"/>
      <c r="D64" s="33" t="s">
        <v>109</v>
      </c>
      <c r="E64" s="32" t="s">
        <v>81</v>
      </c>
      <c r="F64" s="34" t="s">
        <v>106</v>
      </c>
      <c r="G64" s="32"/>
      <c r="H64" s="21"/>
      <c r="I64" s="21"/>
      <c r="J64" s="9" t="e">
        <f t="shared" si="2"/>
        <v>#VALUE!</v>
      </c>
    </row>
    <row r="65" spans="1:10">
      <c r="A65" s="39" t="s">
        <v>126</v>
      </c>
      <c r="B65" s="39"/>
      <c r="C65" s="39"/>
      <c r="D65" s="39"/>
      <c r="E65" s="39"/>
      <c r="F65" s="39"/>
      <c r="G65" s="39"/>
      <c r="H65" s="39"/>
      <c r="I65" s="39"/>
      <c r="J65" s="35" t="e">
        <f>SUM(J3:J58)</f>
        <v>#VALUE!</v>
      </c>
    </row>
  </sheetData>
  <sheetProtection formatCells="0" insertHyperlinks="0" autoFilter="0"/>
  <mergeCells count="28">
    <mergeCell ref="A1:I1"/>
    <mergeCell ref="A3:A4"/>
    <mergeCell ref="A5:A12"/>
    <mergeCell ref="A13:A19"/>
    <mergeCell ref="A20:A26"/>
    <mergeCell ref="C5:C9"/>
    <mergeCell ref="C13:C16"/>
    <mergeCell ref="A27:A34"/>
    <mergeCell ref="A35:A46"/>
    <mergeCell ref="A47:A55"/>
    <mergeCell ref="B3:B4"/>
    <mergeCell ref="B5:B12"/>
    <mergeCell ref="B13:B19"/>
    <mergeCell ref="B20:B26"/>
    <mergeCell ref="B27:B34"/>
    <mergeCell ref="B35:B46"/>
    <mergeCell ref="B47:B55"/>
    <mergeCell ref="B56:B64"/>
    <mergeCell ref="A65:I65"/>
    <mergeCell ref="C56:C58"/>
    <mergeCell ref="C36:C37"/>
    <mergeCell ref="C38:C39"/>
    <mergeCell ref="C40:C41"/>
    <mergeCell ref="C42:C43"/>
    <mergeCell ref="C44:C45"/>
    <mergeCell ref="C59:C61"/>
    <mergeCell ref="C62:C64"/>
    <mergeCell ref="A56:A64"/>
  </mergeCells>
  <phoneticPr fontId="8" type="noConversion"/>
  <conditionalFormatting sqref="I3:J3 G4:J64">
    <cfRule type="beginsWith" dxfId="0" priority="1" operator="beginsWith" text="/">
      <formula>LEFT(G3,LEN("/"))="/"</formula>
    </cfRule>
  </conditionalFormatting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25"/>
  <sheetData/>
  <sheetProtection formatCells="0" insertHyperlinks="0" autoFilter="0"/>
  <phoneticPr fontId="8" type="noConversion"/>
  <pageMargins left="0.75" right="0.75" top="1" bottom="1" header="0.5" footer="0.5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ixelators xmlns="https://web.wps.cn/et/2018/main" xmlns:s="http://schemas.openxmlformats.org/spreadsheetml/2006/main">
  <pixelatorList sheetStid="23"/>
  <pixelatorList sheetStid="29"/>
  <pixelatorList sheetStid="25"/>
  <pixelatorList sheetStid="30"/>
  <pixelatorList sheetStid="27"/>
  <pixelatorList sheetStid="28"/>
  <pixelatorList sheetStid="26"/>
  <pixelatorList sheetStid="24"/>
</pixelators>
</file>

<file path=customXml/item2.xml><?xml version="1.0" encoding="utf-8"?>
<comments xmlns="https://web.wps.cn/et/2018/main" xmlns:s="http://schemas.openxmlformats.org/spreadsheetml/2006/main">
  <commentList sheetStid="23">
    <comment s:ref="Q2" rgbClr="FF0000">
      <item id="{B30A0C7F-359E-11A4-3C95-AF657F215808}" userID="AK20210901JXNSXO9929813" userName="YANG XUE YA 84291842" dateTime="2023-12-28T16:02:32" isNormal="0">
        <s:text>
          <s:r>
            <s:t xml:space="preserve">此处与可提供机型是否一致</s:t>
          </s:r>
        </s:text>
      </item>
    </comment>
    <comment s:ref="E12" rgbClr="FF0000">
      <item id="{08314000-1916-1f7c-126e-083128720ac0}" userID="AK20210901JXNSXO9929813" userName="YANG XUE YA 84291842" dateTime="2023-12-28T16:02:32" isNormal="0">
        <s:text>
          <s:r>
            <s:t xml:space="preserve">此处与可提供机型是否一致</s:t>
          </s:r>
        </s:text>
      </item>
    </comment>
  </commentList>
  <commentList sheetStid="25">
    <comment s:ref="M2" rgbClr="FF0000">
      <item id="{C3EF5E5F-7D2B-09FC-3E6E-B86505849634}" userID="AK20210901JXNSXO9929813" userName="YANG XUE YA 84291842" dateTime="2023-12-28T16:02:32" isNormal="0">
        <s:text>
          <s:r>
            <s:t xml:space="preserve">此处与可提供机型是否一致</s:t>
          </s:r>
        </s:text>
      </item>
    </comment>
  </commentList>
  <commentList sheetStid="30">
    <comment s:ref="N2" rgbClr="FF0000">
      <item id="{DE4CC94E-AAB3-A252-8A9A-BC65686AD87D}" userID="AK20210901JXNSXO9929813" userName="YANG XUE YA 84291842" dateTime="2023-12-28T16:02:32" isNormal="0">
        <s:text>
          <s:r>
            <s:t xml:space="preserve">此处与可提供机型是否一致</s:t>
          </s:r>
        </s:text>
      </item>
    </comment>
    <comment s:ref="D11" rgbClr="FF0000">
      <item id="{EBB0A2F9-8456-4AB0-8A9A-BC65420231D4}" userID="AK20210901JXNSXO9929813" userName="YANG XUE YA 84291842" dateTime="2023-12-28T16:02:32" isNormal="0">
        <s:text>
          <s:r>
            <s:t xml:space="preserve">此处与可提供机型是否一致</s:t>
          </s:r>
        </s:text>
      </item>
    </comment>
  </commentList>
  <commentList sheetStid="27">
    <comment s:ref="O2" rgbClr="FF0000">
      <item id="{562DD310-8C9A-BC9A-03E8-B96584009DF7}" userID="AK20210901JXNSXO9929813" userName="YANG XUE YA 84291842" dateTime="2023-12-28T16:02:32" isNormal="0">
        <s:text>
          <s:r>
            <s:t xml:space="preserve">此处与可提供机型是否一致</s:t>
          </s:r>
        </s:text>
      </item>
    </comment>
    <comment s:ref="D11" rgbClr="FF0000">
      <item id="{2D66D752-4F3F-A689-03E8-B96588309EEA}" userID="AK20210901JXNSXO9929813" userName="YANG XUE YA 84291842" dateTime="2023-12-28T16:02:32" isNormal="0">
        <s:text>
          <s:r>
            <s:t xml:space="preserve">此处与可提供机型是否一致</s:t>
          </s:r>
        </s:text>
      </item>
    </comment>
  </commentList>
  <commentList sheetStid="28">
    <comment s:ref="O2" rgbClr="FF0000">
      <item id="{127D5EAF-2BAB-AAC7-9C05-BA65DCAC8FFA}" userID="AK20210901JXNSXO9929813" userName="YANG XUE YA 84291842" dateTime="2023-12-28T16:02:32" isNormal="0">
        <s:text>
          <s:r>
            <s:t xml:space="preserve">此处与可提供机型是否一致</s:t>
          </s:r>
        </s:text>
      </item>
    </comment>
    <comment s:ref="E11" rgbClr="FF0000">
      <item id="{EC3DA3C6-8DCB-69BB-9C05-BA65760D67BF}" userID="AK20210901JXNSXO9929813" userName="YANG XUE YA 84291842" dateTime="2023-12-28T16:02:32" isNormal="0">
        <s:text>
          <s:r>
            <s:t xml:space="preserve">此处与可提供机型是否一致</s:t>
          </s:r>
        </s:text>
      </item>
    </comment>
  </commentList>
</comments>
</file>

<file path=customXml/item3.xml><?xml version="1.0" encoding="utf-8"?>
<autofilters xmlns="https://web.wps.cn/et/2018/main">
  <sheetItem sheetStid="23">
    <filterData filterID="AK20210901JXNSXO9929813"/>
    <filterData filterID="AK20210901JXNSXO6496690"/>
    <filterData filterID="AK20210901JXNSXO10085505"/>
  </sheetItem>
  <sheetItem sheetStid="25">
    <filterData filterID="AK20210901JXNSXO9929813"/>
    <filterData filterID="AK20210901JXNSXO10085505"/>
    <filterData filterID="AK20210901JXNSXO6496690"/>
  </sheetItem>
  <sheetItem sheetStid="30">
    <filterData filterID="AK20210901JXNSXO9929813"/>
    <filterData filterID="AK20210901JXNSXO10085505"/>
    <filterData filterID="AK20210901JXNSXO6496690"/>
  </sheetItem>
  <sheetItem sheetStid="27">
    <filterData filterID="AK20210901JXNSXO9929813"/>
    <filterData filterID="AK20210901JXNSXO6496690"/>
    <filterData filterID="AK20210901JXNSXO10085505"/>
  </sheetItem>
  <sheetItem sheetStid="28">
    <filterData filterID="AK20210901JXNSXO9929813"/>
    <filterData filterID="AK20210901JXNSXO10085505"/>
    <filterData filterID="AK20210901JXNSXO6496690"/>
  </sheetItem>
</autofilters>
</file>

<file path=customXml/item4.xml><?xml version="1.0" encoding="utf-8"?>
<woProps xmlns="https://web.wps.cn/et/2018/main" xmlns:s="http://schemas.openxmlformats.org/spreadsheetml/2006/main">
  <woSheetsProps>
    <woSheetProps sheetStid="23" interlineOnOff="0" interlineColor="0" isDbSheet="0" isDashBoardSheet="0" isDbDashBoardSheet="0" isFlexPaperSheet="0">
      <cellprotection/>
      <appEtDbRelations/>
    </woSheetProps>
    <woSheetProps sheetStid="29" interlineOnOff="0" interlineColor="0" isDbSheet="0" isDashBoardSheet="0" isDbDashBoardSheet="0" isFlexPaperSheet="0">
      <cellprotection/>
      <appEtDbRelations/>
    </woSheetProps>
    <woSheetProps sheetStid="25" interlineOnOff="0" interlineColor="0" isDbSheet="0" isDashBoardSheet="0" isDbDashBoardSheet="0" isFlexPaperSheet="0">
      <cellprotection/>
      <appEtDbRelations/>
    </woSheetProps>
    <woSheetProps sheetStid="30" interlineOnOff="0" interlineColor="0" isDbSheet="0" isDashBoardSheet="0" isDbDashBoardSheet="0" isFlexPaperSheet="0">
      <cellprotection/>
      <appEtDbRelations/>
    </woSheetProps>
    <woSheetProps sheetStid="27" interlineOnOff="0" interlineColor="0" isDbSheet="0" isDashBoardSheet="0" isDbDashBoardSheet="0" isFlexPaperSheet="0">
      <cellprotection/>
      <appEtDbRelations/>
    </woSheetProps>
    <woSheetProps sheetStid="28" interlineOnOff="0" interlineColor="0" isDbSheet="0" isDashBoardSheet="0" isDbDashBoardSheet="0" isFlexPaperSheet="0">
      <cellprotection/>
      <appEtDbRelations/>
    </woSheetProps>
    <woSheetProps sheetStid="26" interlineOnOff="0" interlineColor="0" isDbSheet="0" isDashBoardSheet="0" isDbDashBoardSheet="0" isFlexPaperSheet="0">
      <cellprotection/>
      <appEtDbRelations/>
    </woSheetProps>
  </woSheetsProps>
  <woBookProps>
    <bookSettings isFilterShared="0" coreConquerUserId="" isAutoUpdatePaused="0" filterType="user" isMergeTasksAutoUpdate="0" isInserPicAsAttachment="0"/>
  </woBookProps>
</woProps>
</file>

<file path=customXml/itemProps1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customXml/itemProps3.xml><?xml version="1.0" encoding="utf-8"?>
<ds:datastoreItem xmlns:ds="http://schemas.openxmlformats.org/officeDocument/2006/customXml" ds:itemID="{D5662047-3127-477A-AC3A-1D340467FB41}">
  <ds:schemaRefs>
    <ds:schemaRef ds:uri="https://web.wps.cn/et/2018/main"/>
    <ds:schemaRef ds:uri="http://schemas.openxmlformats.org/spreadsheetml/2006/main"/>
  </ds:schemaRefs>
</ds:datastoreItem>
</file>

<file path=customXml/itemProps4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报价表</vt:lpstr>
    </vt:vector>
  </TitlesOfParts>
  <Company>Huawei Technologies Co.,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 XUE YA</dc:creator>
  <cp:lastModifiedBy>S0213 王明慧</cp:lastModifiedBy>
  <cp:lastPrinted>2023-08-04T15:56:00Z</cp:lastPrinted>
  <dcterms:created xsi:type="dcterms:W3CDTF">2023-07-13T03:02:00Z</dcterms:created>
  <dcterms:modified xsi:type="dcterms:W3CDTF">2024-03-08T05:40:00Z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2015_ms_pID_725343">
    <vt:lpwstr>(2)ubXRwW0khgEHYPT2AVF84lDRquAUgypP6GUh+kWNEfZJAbWpLiYcuD735F44MzvuCDFNdwc5
WDEDkq0qSDYXGBpxxWiJA4FspZAiX+G9UbmzLQces4wQOq8sq9O+CI3vaB8/YJl8kkh7SDB+
wkNzDIy/7EMzIl6V3rK7ZOA5LcM6cqfsr/yzxr0lG3xQnmZ4VvzPAXogJb5gq7Nis/jskg8V
9GwAdxNEJ6h/OX1yrG</vt:lpwstr>
  </property>
  <property fmtid="{D5CDD505-2E9C-101B-9397-08002B2CF9AE}" pid="3" name="_2015_ms_pID_7253431">
    <vt:lpwstr>SY+M1nJrguujo7czrBXk6fYuibu0Yd9ZDV0HZQnnJxoIJslG34FOvc
XnmTKXNShsc2DRIEnN0z00pK6/334Jxj05pgmkypbgta7xg7EKePmx4i1QpCfAyBDpqyMe93
WqRU4NaX5nCRgGzTgvhnlXaRXz7sgt5uZ2kROPs2Xcr2/ZsPspFuhix4t0zpOHiLc7A=</vt:lpwstr>
  </property>
  <property fmtid="{D5CDD505-2E9C-101B-9397-08002B2CF9AE}" pid="4" name="_2015_ms_pID_7253432">
    <vt:lpwstr>9vKwER/NODTbzpmgg1vJl8o=</vt:lpwstr>
  </property>
  <property fmtid="{D5CDD505-2E9C-101B-9397-08002B2CF9AE}" pid="5" name="KSOProductBuildVer">
    <vt:lpwstr>2052-0.0.0.0</vt:lpwstr>
  </property>
  <property fmtid="{D5CDD505-2E9C-101B-9397-08002B2CF9AE}" pid="6" name="_readonly">
    <vt:lpwstr/>
  </property>
  <property fmtid="{D5CDD505-2E9C-101B-9397-08002B2CF9AE}" pid="7" name="_change">
    <vt:lpwstr/>
  </property>
  <property fmtid="{D5CDD505-2E9C-101B-9397-08002B2CF9AE}" pid="8" name="_full-control">
    <vt:lpwstr/>
  </property>
  <property fmtid="{D5CDD505-2E9C-101B-9397-08002B2CF9AE}" pid="9" name="sflag">
    <vt:lpwstr>1707105435</vt:lpwstr>
  </property>
</Properties>
</file>